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gaclark/Desktop/SUPPLEMENT TABLES/"/>
    </mc:Choice>
  </mc:AlternateContent>
  <xr:revisionPtr revIDLastSave="0" documentId="13_ncr:1_{D24CED82-D288-5A4F-BA9F-A3CFF9DFE975}" xr6:coauthVersionLast="45" xr6:coauthVersionMax="45" xr10:uidLastSave="{00000000-0000-0000-0000-000000000000}"/>
  <bookViews>
    <workbookView xWindow="3000" yWindow="460" windowWidth="25920" windowHeight="11940" tabRatio="500" xr2:uid="{00000000-000D-0000-FFFF-FFFF00000000}"/>
  </bookViews>
  <sheets>
    <sheet name="NIberia_all" sheetId="1" r:id="rId1"/>
  </sheets>
  <definedNames>
    <definedName name="_xlnm.Print_Area" localSheetId="0">NIberia_all!$A$1:$L$288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288" i="1" l="1"/>
  <c r="D263" i="1"/>
  <c r="J263" i="1"/>
  <c r="J245" i="1"/>
  <c r="E245" i="1"/>
  <c r="D245" i="1"/>
  <c r="F32" i="1"/>
  <c r="E32" i="1"/>
  <c r="D32" i="1"/>
  <c r="J32" i="1"/>
  <c r="F288" i="1" l="1"/>
  <c r="E288" i="1"/>
  <c r="D288" i="1"/>
  <c r="F263" i="1"/>
  <c r="E263" i="1"/>
  <c r="F245" i="1"/>
</calcChain>
</file>

<file path=xl/sharedStrings.xml><?xml version="1.0" encoding="utf-8"?>
<sst xmlns="http://schemas.openxmlformats.org/spreadsheetml/2006/main" count="1938" uniqueCount="431">
  <si>
    <t>charcoal</t>
  </si>
  <si>
    <t>intcal13</t>
  </si>
  <si>
    <t>Cantabria</t>
  </si>
  <si>
    <t>bone</t>
  </si>
  <si>
    <t>-</t>
  </si>
  <si>
    <t>V</t>
  </si>
  <si>
    <t>B</t>
  </si>
  <si>
    <t>C</t>
  </si>
  <si>
    <t>Carabión</t>
  </si>
  <si>
    <t>Poz-30592</t>
  </si>
  <si>
    <t>Neolithic</t>
  </si>
  <si>
    <t>NA</t>
  </si>
  <si>
    <t>human bone</t>
  </si>
  <si>
    <t>AA-20044</t>
  </si>
  <si>
    <t>Poz-39141</t>
  </si>
  <si>
    <t>AA-20043</t>
  </si>
  <si>
    <t>n.d</t>
  </si>
  <si>
    <t>l’Hortal</t>
  </si>
  <si>
    <t>DSH-3619</t>
  </si>
  <si>
    <t>DSH-3618</t>
  </si>
  <si>
    <t>La Sienra</t>
  </si>
  <si>
    <t>DSH-2223</t>
  </si>
  <si>
    <t>DSH-2224</t>
  </si>
  <si>
    <t>Las Corvas</t>
  </si>
  <si>
    <t>DSH-5057</t>
  </si>
  <si>
    <t>DSH-5056</t>
  </si>
  <si>
    <t>DSH-3620</t>
  </si>
  <si>
    <t>Los Gitanos</t>
  </si>
  <si>
    <t>A3</t>
  </si>
  <si>
    <t>UBAR-521</t>
  </si>
  <si>
    <t>AA-29113</t>
  </si>
  <si>
    <t>A4</t>
  </si>
  <si>
    <t>UBAR-693</t>
  </si>
  <si>
    <t>Marizulo</t>
  </si>
  <si>
    <t>IV</t>
  </si>
  <si>
    <t>Mazaculos</t>
  </si>
  <si>
    <t>A2</t>
  </si>
  <si>
    <t>GaK-15221</t>
  </si>
  <si>
    <t>Mirón</t>
  </si>
  <si>
    <t>GX-25854</t>
  </si>
  <si>
    <t>GX-25855</t>
  </si>
  <si>
    <t>GX-309010</t>
  </si>
  <si>
    <t>seed</t>
  </si>
  <si>
    <t>GX-23414</t>
  </si>
  <si>
    <t>GX-23413</t>
  </si>
  <si>
    <t>GX-25856</t>
  </si>
  <si>
    <t>Cabin 9</t>
  </si>
  <si>
    <t>GX-22128</t>
  </si>
  <si>
    <t>GX-28211</t>
  </si>
  <si>
    <t>Peña Oviedo</t>
  </si>
  <si>
    <t>Nivel 1</t>
  </si>
  <si>
    <t>GrN-19048</t>
  </si>
  <si>
    <t>Nivel 5</t>
  </si>
  <si>
    <t>GrN-18782</t>
  </si>
  <si>
    <t>Sierra Plana</t>
  </si>
  <si>
    <t>OxA-6914</t>
  </si>
  <si>
    <t>III</t>
  </si>
  <si>
    <t>Torca l'Arroyu</t>
  </si>
  <si>
    <t>TA-3A</t>
  </si>
  <si>
    <t>UBAR-803</t>
  </si>
  <si>
    <t>Abauntz</t>
  </si>
  <si>
    <t>b4</t>
  </si>
  <si>
    <t>I-11309</t>
  </si>
  <si>
    <t>Ebro</t>
  </si>
  <si>
    <t>I-11537</t>
  </si>
  <si>
    <t>Iir</t>
  </si>
  <si>
    <t>GrN-21010</t>
  </si>
  <si>
    <t>Aizpea</t>
  </si>
  <si>
    <t>II</t>
  </si>
  <si>
    <t>BrN-18421</t>
  </si>
  <si>
    <t>Alonso Norte</t>
  </si>
  <si>
    <t>D-AMS 018640 </t>
  </si>
  <si>
    <t>CSIC-1967</t>
  </si>
  <si>
    <t>Ángel 1</t>
  </si>
  <si>
    <t>GrA-22825</t>
  </si>
  <si>
    <t>Atxoste</t>
  </si>
  <si>
    <t>IIIb</t>
  </si>
  <si>
    <t>GrA-9789</t>
  </si>
  <si>
    <t>Beta-325682</t>
  </si>
  <si>
    <t>Botiquería</t>
  </si>
  <si>
    <t>GrA-13268</t>
  </si>
  <si>
    <t>GrA-13270</t>
  </si>
  <si>
    <t>Camp Colomer</t>
  </si>
  <si>
    <t>Beta-325685</t>
  </si>
  <si>
    <t>Beta-325684</t>
  </si>
  <si>
    <t>Beta-325686</t>
  </si>
  <si>
    <t>Cascajos</t>
  </si>
  <si>
    <t>GrA-16204</t>
  </si>
  <si>
    <t>GrA-16942</t>
  </si>
  <si>
    <t>GrA-16208</t>
  </si>
  <si>
    <t>GrA-16210</t>
  </si>
  <si>
    <t>GrA-16211</t>
  </si>
  <si>
    <t>UA16203</t>
  </si>
  <si>
    <t>UA-1625</t>
  </si>
  <si>
    <t>UA-17793</t>
  </si>
  <si>
    <t>GrA-16209</t>
  </si>
  <si>
    <t>UA-24423</t>
  </si>
  <si>
    <t>UA-17995</t>
  </si>
  <si>
    <t>UA-24425</t>
  </si>
  <si>
    <t>UA-16024</t>
  </si>
  <si>
    <t>UA-24427</t>
  </si>
  <si>
    <t>UA-24426</t>
  </si>
  <si>
    <t>UA-24428</t>
  </si>
  <si>
    <t>Chaves</t>
  </si>
  <si>
    <t>CSIC-381</t>
  </si>
  <si>
    <t>CSIC-379</t>
  </si>
  <si>
    <t>GrA-26912</t>
  </si>
  <si>
    <t>GrN-13603</t>
  </si>
  <si>
    <t>GrN-13602</t>
  </si>
  <si>
    <t>GrN-13605</t>
  </si>
  <si>
    <t>GrA-34256</t>
  </si>
  <si>
    <t>GrA-28341</t>
  </si>
  <si>
    <t>UCIAMS-66317</t>
  </si>
  <si>
    <t>GrN-13604</t>
  </si>
  <si>
    <t>Collet Puiggrós</t>
  </si>
  <si>
    <t>UBAR-891</t>
  </si>
  <si>
    <t>UBAR-892</t>
  </si>
  <si>
    <t>Coro Trasito</t>
  </si>
  <si>
    <t>CNA.2520.1.1</t>
  </si>
  <si>
    <t>Beta-358571</t>
  </si>
  <si>
    <t>Beta-366546</t>
  </si>
  <si>
    <t>Costalena</t>
  </si>
  <si>
    <t>GrA-13264</t>
  </si>
  <si>
    <t>Cova Colomera</t>
  </si>
  <si>
    <t>Beta-248523</t>
  </si>
  <si>
    <t>Beta-240551</t>
  </si>
  <si>
    <t>OxA-23634</t>
  </si>
  <si>
    <t>Beta-279478</t>
  </si>
  <si>
    <t>Beta-213109</t>
  </si>
  <si>
    <t>Cova del Sardo</t>
  </si>
  <si>
    <t>K/5833/40816</t>
  </si>
  <si>
    <t>K/K3484/26248</t>
  </si>
  <si>
    <t>K/K4381/32340</t>
  </si>
  <si>
    <t>K/K5832/40815</t>
  </si>
  <si>
    <t>K/K5860/41134</t>
  </si>
  <si>
    <t>K/K5002/36935</t>
  </si>
  <si>
    <t>K/K5785/40878</t>
  </si>
  <si>
    <t>K/K5038/37690</t>
  </si>
  <si>
    <t>Cova del Vidre</t>
  </si>
  <si>
    <t>OXA-26064</t>
  </si>
  <si>
    <t>Beta-58934</t>
  </si>
  <si>
    <t>OXA-26005</t>
  </si>
  <si>
    <t>Cova Fosca</t>
  </si>
  <si>
    <t>I-9867</t>
  </si>
  <si>
    <t>Beta-148998</t>
  </si>
  <si>
    <t>Beta-18993</t>
  </si>
  <si>
    <t>Beta-148996</t>
  </si>
  <si>
    <t>Beta-148997</t>
  </si>
  <si>
    <t>Beta-148994</t>
  </si>
  <si>
    <t>Beta-148999</t>
  </si>
  <si>
    <t>Beta-149005</t>
  </si>
  <si>
    <t>Beta-149000</t>
  </si>
  <si>
    <t>Beta-149007</t>
  </si>
  <si>
    <t>Beta-149001</t>
  </si>
  <si>
    <t>Beta-149004</t>
  </si>
  <si>
    <t>Beta-149006</t>
  </si>
  <si>
    <t>Beta-149009</t>
  </si>
  <si>
    <t>OXA-26074</t>
  </si>
  <si>
    <t>Cova Gran</t>
  </si>
  <si>
    <t>Beta-233605</t>
  </si>
  <si>
    <t>Beta-265982</t>
  </si>
  <si>
    <t>Cueva del Gato 2</t>
  </si>
  <si>
    <t>GrA-22525</t>
  </si>
  <si>
    <t>Cueva Drólica</t>
  </si>
  <si>
    <t>GrA-33914</t>
  </si>
  <si>
    <t>Cueva Lóbrega</t>
  </si>
  <si>
    <t>GrN-16110</t>
  </si>
  <si>
    <t>Cueva Pacencia</t>
  </si>
  <si>
    <t>GrA-17666</t>
  </si>
  <si>
    <t>El Prado</t>
  </si>
  <si>
    <t>Beta-312351</t>
  </si>
  <si>
    <t>Beta-366569</t>
  </si>
  <si>
    <t>Beta-312352</t>
  </si>
  <si>
    <t>CSIS-382</t>
  </si>
  <si>
    <t>CSIC-384</t>
  </si>
  <si>
    <t>Esplugón</t>
  </si>
  <si>
    <t>Beta-338509</t>
  </si>
  <si>
    <t>Beta-283899</t>
  </si>
  <si>
    <t>Fuente Hoz</t>
  </si>
  <si>
    <t>I (16)</t>
  </si>
  <si>
    <t>I-12084</t>
  </si>
  <si>
    <t>I-a</t>
  </si>
  <si>
    <t>I-11588</t>
  </si>
  <si>
    <t>I-b</t>
  </si>
  <si>
    <t>I-11589</t>
  </si>
  <si>
    <t>Huerto Raso</t>
  </si>
  <si>
    <t>GrA-21360</t>
  </si>
  <si>
    <t>Husos I</t>
  </si>
  <si>
    <t>Beta-161881</t>
  </si>
  <si>
    <t>XV</t>
  </si>
  <si>
    <t>Beta-161179</t>
  </si>
  <si>
    <t>Beta-161181</t>
  </si>
  <si>
    <t>Beta-161180</t>
  </si>
  <si>
    <t>XVI</t>
  </si>
  <si>
    <t>Beta-161182</t>
  </si>
  <si>
    <t>Husos II</t>
  </si>
  <si>
    <t>I-X</t>
  </si>
  <si>
    <t>Beta-221642</t>
  </si>
  <si>
    <t>Beta-208848</t>
  </si>
  <si>
    <t>Beta-208849</t>
  </si>
  <si>
    <t>Beta-161884</t>
  </si>
  <si>
    <t>Beta-221641</t>
  </si>
  <si>
    <t>Beta-208850</t>
  </si>
  <si>
    <t>Beta-161184</t>
  </si>
  <si>
    <t>Beta-161185</t>
  </si>
  <si>
    <t>Beta-208851</t>
  </si>
  <si>
    <t>VI</t>
  </si>
  <si>
    <t>Beta-208853</t>
  </si>
  <si>
    <t>VII</t>
  </si>
  <si>
    <t>Beta-221640</t>
  </si>
  <si>
    <t>GrN-20214</t>
  </si>
  <si>
    <t>Lámpara</t>
  </si>
  <si>
    <t>KIA-6789</t>
  </si>
  <si>
    <t>KIA-21348</t>
  </si>
  <si>
    <t>KIA-6790</t>
  </si>
  <si>
    <t>KIA-21352</t>
  </si>
  <si>
    <t>UtC-13346</t>
  </si>
  <si>
    <t>KIA-4780</t>
  </si>
  <si>
    <t>KIA-21347</t>
  </si>
  <si>
    <t>KIA-8874</t>
  </si>
  <si>
    <t>Larrenke N</t>
  </si>
  <si>
    <t>Mas Cremat</t>
  </si>
  <si>
    <t>Beta-232340</t>
  </si>
  <si>
    <t>Mendandia</t>
  </si>
  <si>
    <t>GrN-22740</t>
  </si>
  <si>
    <t>Mirador</t>
  </si>
  <si>
    <t>Beta-220912</t>
  </si>
  <si>
    <t>Beta-181087</t>
  </si>
  <si>
    <t>Beta-208131</t>
  </si>
  <si>
    <t>Beta-220913</t>
  </si>
  <si>
    <t>Beta-181088</t>
  </si>
  <si>
    <t>Beta-197384</t>
  </si>
  <si>
    <t>Beta-220914</t>
  </si>
  <si>
    <t>Beta-208132</t>
  </si>
  <si>
    <t>Beta-182040</t>
  </si>
  <si>
    <t>Beta-208133</t>
  </si>
  <si>
    <t>Beta-208134</t>
  </si>
  <si>
    <t>Beta-197385</t>
  </si>
  <si>
    <t>Paco Pons</t>
  </si>
  <si>
    <t>Gra-19294</t>
  </si>
  <si>
    <t>Gra-19295</t>
  </si>
  <si>
    <t>Padre Areso</t>
  </si>
  <si>
    <t>GrN-14599</t>
  </si>
  <si>
    <t>Parco</t>
  </si>
  <si>
    <t>CSIC403</t>
  </si>
  <si>
    <t>GrN-20058</t>
  </si>
  <si>
    <t>CSIC-281</t>
  </si>
  <si>
    <t>Paternanbidea</t>
  </si>
  <si>
    <t>GrA-13675</t>
  </si>
  <si>
    <t>GrA-13673</t>
  </si>
  <si>
    <t>Peña Larga</t>
  </si>
  <si>
    <t>Beta-242781</t>
  </si>
  <si>
    <t>PL*1</t>
  </si>
  <si>
    <t>Beta-242782</t>
  </si>
  <si>
    <t>I-14909</t>
  </si>
  <si>
    <t>I-15150</t>
  </si>
  <si>
    <t>Beta-258559</t>
  </si>
  <si>
    <t>Pontet</t>
  </si>
  <si>
    <t>D-AMS 020207</t>
  </si>
  <si>
    <t>D-AMS 020209</t>
  </si>
  <si>
    <t>GrN-14241</t>
  </si>
  <si>
    <t>Portalón</t>
  </si>
  <si>
    <t>Beta-184842</t>
  </si>
  <si>
    <t>Beta-222339</t>
  </si>
  <si>
    <t>Beta-222340</t>
  </si>
  <si>
    <t>GrA-52086</t>
  </si>
  <si>
    <t>GrA-51860</t>
  </si>
  <si>
    <t>GrA-52691</t>
  </si>
  <si>
    <t>GrA-51971</t>
  </si>
  <si>
    <t>Revilla</t>
  </si>
  <si>
    <t>KIA-13943</t>
  </si>
  <si>
    <t>UtC-13348</t>
  </si>
  <si>
    <t>KIA-21353</t>
  </si>
  <si>
    <t>KIA-21349</t>
  </si>
  <si>
    <t>KIA-21354</t>
  </si>
  <si>
    <t>KIA-21346</t>
  </si>
  <si>
    <t>UtC-13350</t>
  </si>
  <si>
    <t>KIA-21355</t>
  </si>
  <si>
    <t>UtC-13294</t>
  </si>
  <si>
    <t>KIA-21359</t>
  </si>
  <si>
    <t>UtC-13295</t>
  </si>
  <si>
    <t>UtC-13296</t>
  </si>
  <si>
    <t>KIA-21357</t>
  </si>
  <si>
    <t>KIA-21351</t>
  </si>
  <si>
    <t>UtC-13347</t>
  </si>
  <si>
    <t>KIA-21356</t>
  </si>
  <si>
    <t>KIA-21358</t>
  </si>
  <si>
    <t>KIA-13932</t>
  </si>
  <si>
    <t>KIA-13937</t>
  </si>
  <si>
    <t>KIA-13942</t>
  </si>
  <si>
    <t>KIA-13945</t>
  </si>
  <si>
    <t>KIA-13948</t>
  </si>
  <si>
    <t>KIA-13933</t>
  </si>
  <si>
    <t>KIA-13938</t>
  </si>
  <si>
    <t>Riols</t>
  </si>
  <si>
    <t>GrN-13976</t>
  </si>
  <si>
    <t>Samitiel</t>
  </si>
  <si>
    <t>GrN-26150</t>
  </si>
  <si>
    <t>San Cristóbal</t>
  </si>
  <si>
    <t>Beta-307800</t>
  </si>
  <si>
    <t>Beta-337632</t>
  </si>
  <si>
    <t>Beta-373276</t>
  </si>
  <si>
    <t>Beta-373277</t>
  </si>
  <si>
    <t>Beta-373275</t>
  </si>
  <si>
    <t>Beta-373631</t>
  </si>
  <si>
    <t>Torrazas</t>
  </si>
  <si>
    <t>GrN-18320</t>
  </si>
  <si>
    <t>Trocs</t>
  </si>
  <si>
    <t>Mams-14856</t>
  </si>
  <si>
    <t>Mams-16160</t>
  </si>
  <si>
    <t>Mams-16165</t>
  </si>
  <si>
    <t>Beta-319513</t>
  </si>
  <si>
    <t>Beta-316511</t>
  </si>
  <si>
    <t>Beta-316514</t>
  </si>
  <si>
    <t>Beta-295782</t>
  </si>
  <si>
    <t>Beta-284150</t>
  </si>
  <si>
    <t>Beta-326512</t>
  </si>
  <si>
    <t>Mams-16161</t>
  </si>
  <si>
    <t>Mams-16162</t>
  </si>
  <si>
    <t>Mams-16166</t>
  </si>
  <si>
    <t>Mams-16164</t>
  </si>
  <si>
    <t>Mams-16168</t>
  </si>
  <si>
    <t>Mams-16159</t>
  </si>
  <si>
    <t>Mams-16163</t>
  </si>
  <si>
    <t>Valmayor XI</t>
  </si>
  <si>
    <t>Beta-341167</t>
  </si>
  <si>
    <t>Galicia</t>
  </si>
  <si>
    <t>A Gándara</t>
  </si>
  <si>
    <t>EC 1</t>
  </si>
  <si>
    <t>CSI-C-1263</t>
  </si>
  <si>
    <t>EC 2</t>
  </si>
  <si>
    <t>CSI-C-1264</t>
  </si>
  <si>
    <t>CSI-C-1039</t>
  </si>
  <si>
    <t>Cams88195</t>
  </si>
  <si>
    <t>pigment</t>
  </si>
  <si>
    <t>Campurras</t>
  </si>
  <si>
    <t>Beta-220081</t>
  </si>
  <si>
    <t>Beta-220080</t>
  </si>
  <si>
    <t>Beta-220082</t>
  </si>
  <si>
    <t>Devesa do Rei</t>
  </si>
  <si>
    <t>Horizonte B</t>
  </si>
  <si>
    <t>UA-20011</t>
  </si>
  <si>
    <t>UA-33142</t>
  </si>
  <si>
    <t>UA-33141</t>
  </si>
  <si>
    <t>UA-32670</t>
  </si>
  <si>
    <t>organic material</t>
  </si>
  <si>
    <t>UA-32669</t>
  </si>
  <si>
    <t>UA-32666</t>
  </si>
  <si>
    <t>UA-32667</t>
  </si>
  <si>
    <t>Porto dos Valos</t>
  </si>
  <si>
    <t>CSI-C-1112</t>
  </si>
  <si>
    <t>Arenaza</t>
  </si>
  <si>
    <t>I-C1</t>
  </si>
  <si>
    <t>I-8630</t>
  </si>
  <si>
    <t>País Vasco</t>
  </si>
  <si>
    <t>I-C2</t>
  </si>
  <si>
    <t>OxA-7156</t>
  </si>
  <si>
    <t>OxA-7157</t>
  </si>
  <si>
    <t>Beta-240898</t>
  </si>
  <si>
    <t>Beta-240897</t>
  </si>
  <si>
    <t>Ekain</t>
  </si>
  <si>
    <t>UA-36855</t>
  </si>
  <si>
    <t>Nivel 2</t>
  </si>
  <si>
    <t>UA-38966</t>
  </si>
  <si>
    <t>Herriko Barra</t>
  </si>
  <si>
    <t>HB*1</t>
  </si>
  <si>
    <t>I-15249</t>
  </si>
  <si>
    <t>Kobaederra</t>
  </si>
  <si>
    <t>K*1</t>
  </si>
  <si>
    <t>Beta-126686</t>
  </si>
  <si>
    <t>UBAR-471</t>
  </si>
  <si>
    <t>AA-29110</t>
  </si>
  <si>
    <t>UBAR-470</t>
  </si>
  <si>
    <t>Lumentxa</t>
  </si>
  <si>
    <t>UA-12663</t>
  </si>
  <si>
    <t>UA-12662</t>
  </si>
  <si>
    <t>OxA-18236</t>
  </si>
  <si>
    <t>GrN-5992</t>
  </si>
  <si>
    <t>UA-4818</t>
  </si>
  <si>
    <t>UA-10375</t>
  </si>
  <si>
    <t>Pico Ramos</t>
  </si>
  <si>
    <t>I-16798</t>
  </si>
  <si>
    <t>Beta-181689</t>
  </si>
  <si>
    <t>PG.ID</t>
  </si>
  <si>
    <t>SITE</t>
  </si>
  <si>
    <t>LEVEL</t>
  </si>
  <si>
    <t>C14</t>
  </si>
  <si>
    <t>LAB NO</t>
  </si>
  <si>
    <t>MATERIAL</t>
  </si>
  <si>
    <t>CALIB</t>
  </si>
  <si>
    <t>CAL BP</t>
  </si>
  <si>
    <t>GROUP</t>
  </si>
  <si>
    <t>REGION</t>
  </si>
  <si>
    <t>MEAN</t>
  </si>
  <si>
    <t>S DEV</t>
  </si>
  <si>
    <t>CV</t>
  </si>
  <si>
    <t>CURVE</t>
  </si>
  <si>
    <t>MEDIAN</t>
  </si>
  <si>
    <t>Portillo del Arenal</t>
  </si>
  <si>
    <t>Cantabria:</t>
  </si>
  <si>
    <t>Alto Rodilla</t>
  </si>
  <si>
    <t>Balm. Margineda</t>
  </si>
  <si>
    <t>C. Montanissell</t>
  </si>
  <si>
    <t>Esp. Puyascada</t>
  </si>
  <si>
    <t>Kan. Goikoa</t>
  </si>
  <si>
    <t>Plano Pulido</t>
  </si>
  <si>
    <t>Ram. Legunova</t>
  </si>
  <si>
    <t>Ebro:</t>
  </si>
  <si>
    <t>Alto Barreira</t>
  </si>
  <si>
    <t>Anta Serramo</t>
  </si>
  <si>
    <t>Monte Remedios</t>
  </si>
  <si>
    <t>Galicia:</t>
  </si>
  <si>
    <t>Santimamiñe</t>
  </si>
  <si>
    <t>País Vasco:</t>
  </si>
  <si>
    <t>on bedrock</t>
  </si>
  <si>
    <t>hearth/bed.</t>
  </si>
  <si>
    <t>Trch 98a</t>
  </si>
  <si>
    <t>III inf.</t>
  </si>
  <si>
    <t>III sup.</t>
  </si>
  <si>
    <t>base cabaña</t>
  </si>
  <si>
    <t>paleosuelo</t>
  </si>
  <si>
    <t>hearth</t>
  </si>
  <si>
    <t>grinding slab</t>
  </si>
  <si>
    <t>perim. trench</t>
  </si>
  <si>
    <t>17G/S6 niv.III</t>
  </si>
  <si>
    <t>17G/S2 niv.III</t>
  </si>
  <si>
    <t>nivel esteril</t>
  </si>
  <si>
    <t>bed 9. niv. II-III</t>
  </si>
  <si>
    <t>bed 10 niv. II-III</t>
  </si>
  <si>
    <t>burial</t>
  </si>
  <si>
    <t>nivel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</si>
</sst>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333333"/>
      <name val="Arial"/>
      <family val="2"/>
    </font>
    <font>
      <i/>
      <sz val="10"/>
      <color rgb="FF808080"/>
      <name val="Arial"/>
      <family val="2"/>
    </font>
    <font>
      <u/>
      <sz val="10"/>
      <color rgb="FF0000EE"/>
      <name val="Arial"/>
      <family val="2"/>
    </font>
    <font>
      <sz val="10"/>
      <color rgb="FF006600"/>
      <name val="Arial"/>
      <family val="2"/>
    </font>
    <font>
      <sz val="10"/>
      <color rgb="FF996600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CCFFCC"/>
        <bgColor rgb="FFCCFFF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8">
    <xf numFmtId="0" fontId="0" fillId="0" borderId="0"/>
    <xf numFmtId="0" fontId="2" fillId="0" borderId="0" applyBorder="0" applyAlignment="0" applyProtection="0"/>
    <xf numFmtId="0" fontId="3" fillId="0" borderId="0" applyBorder="0" applyAlignment="0" applyProtection="0"/>
    <xf numFmtId="0" fontId="4" fillId="0" borderId="0" applyBorder="0" applyAlignment="0" applyProtection="0"/>
    <xf numFmtId="0" fontId="1" fillId="0" borderId="0" applyFont="0" applyBorder="0" applyAlignment="0" applyProtection="0"/>
    <xf numFmtId="0" fontId="5" fillId="2" borderId="1" applyAlignment="0" applyProtection="0"/>
    <xf numFmtId="0" fontId="6" fillId="0" borderId="0" applyBorder="0" applyAlignment="0" applyProtection="0"/>
    <xf numFmtId="0" fontId="7" fillId="0" borderId="0" applyBorder="0" applyAlignment="0" applyProtection="0"/>
    <xf numFmtId="0" fontId="1" fillId="0" borderId="0" applyFont="0" applyBorder="0" applyAlignment="0" applyProtection="0"/>
    <xf numFmtId="0" fontId="8" fillId="3" borderId="0" applyBorder="0" applyAlignment="0" applyProtection="0"/>
    <xf numFmtId="0" fontId="9" fillId="2" borderId="0" applyBorder="0" applyAlignment="0" applyProtection="0"/>
    <xf numFmtId="0" fontId="10" fillId="4" borderId="0" applyBorder="0" applyAlignment="0" applyProtection="0"/>
    <xf numFmtId="0" fontId="10" fillId="0" borderId="0" applyBorder="0" applyAlignment="0" applyProtection="0"/>
    <xf numFmtId="0" fontId="11" fillId="5" borderId="0" applyBorder="0" applyAlignment="0" applyProtection="0"/>
    <xf numFmtId="0" fontId="12" fillId="0" borderId="0" applyBorder="0" applyAlignment="0" applyProtection="0"/>
    <xf numFmtId="0" fontId="13" fillId="6" borderId="0" applyBorder="0" applyAlignment="0" applyProtection="0"/>
    <xf numFmtId="0" fontId="13" fillId="7" borderId="0" applyBorder="0" applyAlignment="0" applyProtection="0"/>
    <xf numFmtId="0" fontId="12" fillId="8" borderId="0" applyBorder="0" applyAlignment="0" applyProtection="0"/>
  </cellStyleXfs>
  <cellXfs count="12">
    <xf numFmtId="0" fontId="0" fillId="0" borderId="0" xfId="0"/>
    <xf numFmtId="0" fontId="0" fillId="0" borderId="0" xfId="0"/>
    <xf numFmtId="0" fontId="0" fillId="0" borderId="0" xfId="0" applyAlignment="1">
      <alignment horizontal="left"/>
    </xf>
    <xf numFmtId="2" fontId="0" fillId="0" borderId="0" xfId="0" applyNumberFormat="1"/>
    <xf numFmtId="0" fontId="14" fillId="0" borderId="0" xfId="0" applyFont="1"/>
    <xf numFmtId="0" fontId="14" fillId="0" borderId="0" xfId="0" applyFont="1" applyAlignment="1">
      <alignment horizontal="left"/>
    </xf>
    <xf numFmtId="164" fontId="14" fillId="0" borderId="0" xfId="0" applyNumberFormat="1" applyFont="1"/>
    <xf numFmtId="165" fontId="14" fillId="0" borderId="0" xfId="0" applyNumberFormat="1" applyFont="1"/>
    <xf numFmtId="1" fontId="14" fillId="0" borderId="0" xfId="0" applyNumberFormat="1" applyFont="1"/>
    <xf numFmtId="0" fontId="0" fillId="0" borderId="0" xfId="0" applyAlignment="1">
      <alignment horizontal="right"/>
    </xf>
    <xf numFmtId="0" fontId="15" fillId="0" borderId="0" xfId="0" applyFont="1"/>
    <xf numFmtId="0" fontId="15" fillId="0" borderId="0" xfId="0" applyFont="1" applyAlignment="1">
      <alignment horizontal="right"/>
    </xf>
  </cellXfs>
  <cellStyles count="18">
    <cellStyle name="Accent" xfId="14" xr:uid="{00000000-0005-0000-0000-000013000000}"/>
    <cellStyle name="Accent 1" xfId="15" xr:uid="{00000000-0005-0000-0000-000014000000}"/>
    <cellStyle name="Accent 2" xfId="16" xr:uid="{00000000-0005-0000-0000-000015000000}"/>
    <cellStyle name="Accent 3" xfId="17" xr:uid="{00000000-0005-0000-0000-000016000000}"/>
    <cellStyle name="Bad" xfId="11" xr:uid="{00000000-0005-0000-0000-000010000000}"/>
    <cellStyle name="Error" xfId="13" xr:uid="{00000000-0005-0000-0000-000012000000}"/>
    <cellStyle name="Footnote" xfId="6" xr:uid="{00000000-0005-0000-0000-00000B000000}"/>
    <cellStyle name="Good" xfId="9" xr:uid="{00000000-0005-0000-0000-00000E000000}"/>
    <cellStyle name="Heading" xfId="1" xr:uid="{00000000-0005-0000-0000-000006000000}"/>
    <cellStyle name="Heading 1" xfId="2" xr:uid="{00000000-0005-0000-0000-000007000000}"/>
    <cellStyle name="Heading 2" xfId="3" xr:uid="{00000000-0005-0000-0000-000008000000}"/>
    <cellStyle name="Hyperlink" xfId="7" xr:uid="{00000000-0005-0000-0000-00000C000000}"/>
    <cellStyle name="Neutral" xfId="10" xr:uid="{00000000-0005-0000-0000-00000F000000}"/>
    <cellStyle name="Normal" xfId="0" builtinId="0"/>
    <cellStyle name="Note" xfId="5" xr:uid="{00000000-0005-0000-0000-00000A000000}"/>
    <cellStyle name="Status" xfId="8" xr:uid="{00000000-0005-0000-0000-00000D000000}"/>
    <cellStyle name="Text" xfId="4" xr:uid="{00000000-0005-0000-0000-000009000000}"/>
    <cellStyle name="Warning" xfId="12" xr:uid="{00000000-0005-0000-0000-000011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I288"/>
  <sheetViews>
    <sheetView tabSelected="1" view="pageLayout" zoomScale="139" zoomScaleNormal="147" zoomScalePageLayoutView="139" workbookViewId="0">
      <selection sqref="A1:XFD1"/>
    </sheetView>
  </sheetViews>
  <sheetFormatPr baseColWidth="10" defaultColWidth="11.5" defaultRowHeight="13" x14ac:dyDescent="0.15"/>
  <cols>
    <col min="1" max="1" width="5" style="1" customWidth="1"/>
    <col min="2" max="2" width="14.83203125" style="1" bestFit="1" customWidth="1"/>
    <col min="3" max="3" width="6.6640625" style="2" bestFit="1" customWidth="1"/>
    <col min="4" max="4" width="6.6640625" style="1" bestFit="1" customWidth="1"/>
    <col min="5" max="5" width="6.33203125" style="1" bestFit="1" customWidth="1"/>
    <col min="6" max="6" width="5.6640625" style="3" bestFit="1" customWidth="1"/>
    <col min="7" max="7" width="13.5" style="1" bestFit="1" customWidth="1"/>
    <col min="8" max="8" width="13.33203125" style="1" bestFit="1" customWidth="1"/>
    <col min="9" max="9" width="7.1640625" style="1" bestFit="1" customWidth="1"/>
    <col min="10" max="10" width="7.6640625" style="10" bestFit="1" customWidth="1"/>
    <col min="11" max="11" width="7.6640625" style="1" bestFit="1" customWidth="1"/>
    <col min="12" max="12" width="9.6640625" style="1" bestFit="1" customWidth="1"/>
    <col min="13" max="13" width="33.33203125" style="1" customWidth="1"/>
    <col min="14" max="1023" width="11.5" style="1"/>
  </cols>
  <sheetData>
    <row r="1" spans="1:12" s="1" customFormat="1" x14ac:dyDescent="0.15">
      <c r="A1" t="s">
        <v>383</v>
      </c>
      <c r="B1" t="s">
        <v>384</v>
      </c>
      <c r="C1" t="s">
        <v>385</v>
      </c>
      <c r="D1" s="9" t="s">
        <v>386</v>
      </c>
      <c r="E1" s="9" t="s">
        <v>386</v>
      </c>
      <c r="F1" s="9" t="s">
        <v>386</v>
      </c>
      <c r="G1" t="s">
        <v>387</v>
      </c>
      <c r="H1" t="s">
        <v>388</v>
      </c>
      <c r="I1" t="s">
        <v>389</v>
      </c>
      <c r="J1" s="11" t="s">
        <v>390</v>
      </c>
      <c r="K1" t="s">
        <v>391</v>
      </c>
      <c r="L1" t="s">
        <v>392</v>
      </c>
    </row>
    <row r="2" spans="1:12" s="1" customFormat="1" x14ac:dyDescent="0.15">
      <c r="A2"/>
      <c r="B2"/>
      <c r="C2"/>
      <c r="D2" s="9" t="s">
        <v>393</v>
      </c>
      <c r="E2" s="9" t="s">
        <v>394</v>
      </c>
      <c r="F2" s="9" t="s">
        <v>395</v>
      </c>
      <c r="G2"/>
      <c r="H2"/>
      <c r="I2" t="s">
        <v>396</v>
      </c>
      <c r="J2" s="11" t="s">
        <v>397</v>
      </c>
      <c r="K2"/>
      <c r="L2"/>
    </row>
    <row r="3" spans="1:12" s="1" customFormat="1" x14ac:dyDescent="0.15">
      <c r="D3" s="9"/>
      <c r="J3" s="10"/>
    </row>
    <row r="4" spans="1:12" x14ac:dyDescent="0.15">
      <c r="A4" s="1">
        <v>1787</v>
      </c>
      <c r="B4" s="1" t="s">
        <v>8</v>
      </c>
      <c r="C4" s="2">
        <v>1</v>
      </c>
      <c r="D4" s="1">
        <v>5440</v>
      </c>
      <c r="E4" s="1">
        <v>40</v>
      </c>
      <c r="F4" s="3">
        <v>7.0000000000000001E-3</v>
      </c>
      <c r="G4" s="1" t="s">
        <v>9</v>
      </c>
      <c r="H4" s="1" t="s">
        <v>3</v>
      </c>
      <c r="I4" s="1" t="s">
        <v>1</v>
      </c>
      <c r="J4" s="10">
        <v>6200</v>
      </c>
      <c r="K4" s="1" t="s">
        <v>10</v>
      </c>
      <c r="L4" s="1" t="s">
        <v>2</v>
      </c>
    </row>
    <row r="5" spans="1:12" x14ac:dyDescent="0.15">
      <c r="A5" s="1">
        <v>1788</v>
      </c>
      <c r="B5" s="1" t="s">
        <v>398</v>
      </c>
      <c r="C5" s="2" t="s">
        <v>11</v>
      </c>
      <c r="D5" s="1">
        <v>4443</v>
      </c>
      <c r="E5" s="1">
        <v>104</v>
      </c>
      <c r="F5" s="3">
        <v>2.3E-2</v>
      </c>
      <c r="G5" s="1" t="s">
        <v>13</v>
      </c>
      <c r="H5" s="1" t="s">
        <v>3</v>
      </c>
      <c r="I5" s="1" t="s">
        <v>1</v>
      </c>
      <c r="J5" s="10">
        <v>5076</v>
      </c>
      <c r="K5" s="1" t="s">
        <v>10</v>
      </c>
      <c r="L5" s="1" t="s">
        <v>2</v>
      </c>
    </row>
    <row r="6" spans="1:12" x14ac:dyDescent="0.15">
      <c r="A6" s="1">
        <v>1786</v>
      </c>
      <c r="B6" s="1" t="s">
        <v>398</v>
      </c>
      <c r="C6" s="2" t="s">
        <v>11</v>
      </c>
      <c r="D6" s="1">
        <v>4560</v>
      </c>
      <c r="E6" s="1">
        <v>35</v>
      </c>
      <c r="F6" s="3">
        <v>8.0000000000000002E-3</v>
      </c>
      <c r="G6" s="1" t="s">
        <v>14</v>
      </c>
      <c r="H6" s="1" t="s">
        <v>12</v>
      </c>
      <c r="I6" s="1" t="s">
        <v>1</v>
      </c>
      <c r="J6" s="10">
        <v>5210</v>
      </c>
      <c r="K6" s="1" t="s">
        <v>10</v>
      </c>
      <c r="L6" s="1" t="s">
        <v>2</v>
      </c>
    </row>
    <row r="7" spans="1:12" x14ac:dyDescent="0.15">
      <c r="A7" s="1">
        <v>794</v>
      </c>
      <c r="B7" s="1" t="s">
        <v>398</v>
      </c>
      <c r="C7" s="2" t="s">
        <v>11</v>
      </c>
      <c r="D7" s="1">
        <v>5743</v>
      </c>
      <c r="E7" s="1">
        <v>111</v>
      </c>
      <c r="F7" s="3">
        <v>1.9E-2</v>
      </c>
      <c r="G7" s="1" t="s">
        <v>15</v>
      </c>
      <c r="H7" s="1" t="s">
        <v>3</v>
      </c>
      <c r="I7" s="1" t="s">
        <v>1</v>
      </c>
      <c r="J7" s="10">
        <v>6592</v>
      </c>
      <c r="K7" s="1" t="s">
        <v>10</v>
      </c>
      <c r="L7" s="1" t="s">
        <v>2</v>
      </c>
    </row>
    <row r="8" spans="1:12" x14ac:dyDescent="0.15">
      <c r="A8" s="1">
        <v>1835</v>
      </c>
      <c r="B8" s="1" t="s">
        <v>17</v>
      </c>
      <c r="C8" s="2" t="s">
        <v>11</v>
      </c>
      <c r="D8" s="1">
        <v>4350</v>
      </c>
      <c r="E8" s="1">
        <v>29</v>
      </c>
      <c r="F8" s="3">
        <v>7.0000000000000001E-3</v>
      </c>
      <c r="G8" s="1" t="s">
        <v>18</v>
      </c>
      <c r="H8" s="1" t="s">
        <v>0</v>
      </c>
      <c r="I8" s="1" t="s">
        <v>1</v>
      </c>
      <c r="J8" s="10">
        <v>4946</v>
      </c>
      <c r="K8" s="1" t="s">
        <v>10</v>
      </c>
      <c r="L8" s="1" t="s">
        <v>2</v>
      </c>
    </row>
    <row r="9" spans="1:12" ht="12" customHeight="1" x14ac:dyDescent="0.15">
      <c r="A9" s="1">
        <v>1834</v>
      </c>
      <c r="B9" s="1" t="s">
        <v>17</v>
      </c>
      <c r="C9" s="2" t="s">
        <v>11</v>
      </c>
      <c r="D9" s="1">
        <v>4518</v>
      </c>
      <c r="E9" s="1">
        <v>53</v>
      </c>
      <c r="F9" s="3">
        <v>1.2E-2</v>
      </c>
      <c r="G9" s="1" t="s">
        <v>19</v>
      </c>
      <c r="H9" s="1" t="s">
        <v>0</v>
      </c>
      <c r="I9" s="1" t="s">
        <v>1</v>
      </c>
      <c r="J9" s="10">
        <v>5160</v>
      </c>
      <c r="K9" s="1" t="s">
        <v>10</v>
      </c>
      <c r="L9" s="1" t="s">
        <v>2</v>
      </c>
    </row>
    <row r="10" spans="1:12" x14ac:dyDescent="0.15">
      <c r="A10" s="1">
        <v>1837</v>
      </c>
      <c r="B10" s="1" t="s">
        <v>20</v>
      </c>
      <c r="C10" s="2" t="s">
        <v>414</v>
      </c>
      <c r="D10" s="1">
        <v>1238</v>
      </c>
      <c r="E10" s="1">
        <v>30</v>
      </c>
      <c r="F10" s="3">
        <v>2.4E-2</v>
      </c>
      <c r="G10" s="1" t="s">
        <v>21</v>
      </c>
      <c r="H10" s="1" t="s">
        <v>0</v>
      </c>
      <c r="I10" s="1" t="s">
        <v>1</v>
      </c>
      <c r="J10" s="10">
        <v>1160</v>
      </c>
      <c r="K10" s="1" t="s">
        <v>10</v>
      </c>
      <c r="L10" s="1" t="s">
        <v>2</v>
      </c>
    </row>
    <row r="11" spans="1:12" x14ac:dyDescent="0.15">
      <c r="A11" s="1">
        <v>1836</v>
      </c>
      <c r="B11" s="1" t="s">
        <v>20</v>
      </c>
      <c r="C11" s="2" t="s">
        <v>414</v>
      </c>
      <c r="D11" s="1">
        <v>4091</v>
      </c>
      <c r="E11" s="1">
        <v>28</v>
      </c>
      <c r="F11" s="3">
        <v>7.0000000000000001E-3</v>
      </c>
      <c r="G11" s="1" t="s">
        <v>22</v>
      </c>
      <c r="H11" s="1" t="s">
        <v>0</v>
      </c>
      <c r="I11" s="1" t="s">
        <v>1</v>
      </c>
      <c r="J11" s="10">
        <v>4627</v>
      </c>
      <c r="K11" s="1" t="s">
        <v>10</v>
      </c>
      <c r="L11" s="1" t="s">
        <v>2</v>
      </c>
    </row>
    <row r="12" spans="1:12" x14ac:dyDescent="0.15">
      <c r="A12" s="1">
        <v>1840</v>
      </c>
      <c r="B12" s="1" t="s">
        <v>23</v>
      </c>
      <c r="C12" s="2" t="s">
        <v>415</v>
      </c>
      <c r="D12" s="1">
        <v>4447</v>
      </c>
      <c r="E12" s="1">
        <v>39</v>
      </c>
      <c r="F12" s="3">
        <v>8.9999999999999993E-3</v>
      </c>
      <c r="G12" s="1" t="s">
        <v>24</v>
      </c>
      <c r="H12" s="1" t="s">
        <v>0</v>
      </c>
      <c r="I12" s="1" t="s">
        <v>1</v>
      </c>
      <c r="J12" s="10">
        <v>5083</v>
      </c>
      <c r="K12" s="1" t="s">
        <v>10</v>
      </c>
      <c r="L12" s="1" t="s">
        <v>2</v>
      </c>
    </row>
    <row r="13" spans="1:12" x14ac:dyDescent="0.15">
      <c r="A13" s="1">
        <v>1839</v>
      </c>
      <c r="B13" s="1" t="s">
        <v>23</v>
      </c>
      <c r="C13" s="2" t="s">
        <v>415</v>
      </c>
      <c r="D13" s="1">
        <v>4973</v>
      </c>
      <c r="E13" s="1">
        <v>37</v>
      </c>
      <c r="F13" s="3">
        <v>7.0000000000000001E-3</v>
      </c>
      <c r="G13" s="1" t="s">
        <v>25</v>
      </c>
      <c r="H13" s="1" t="s">
        <v>0</v>
      </c>
      <c r="I13" s="1" t="s">
        <v>1</v>
      </c>
      <c r="J13" s="10">
        <v>5746</v>
      </c>
      <c r="K13" s="1" t="s">
        <v>10</v>
      </c>
      <c r="L13" s="1" t="s">
        <v>2</v>
      </c>
    </row>
    <row r="14" spans="1:12" x14ac:dyDescent="0.15">
      <c r="A14" s="1">
        <v>1838</v>
      </c>
      <c r="B14" s="1" t="s">
        <v>23</v>
      </c>
      <c r="C14" s="2" t="s">
        <v>11</v>
      </c>
      <c r="D14" s="1">
        <v>4770</v>
      </c>
      <c r="E14" s="1">
        <v>31</v>
      </c>
      <c r="F14" s="3">
        <v>6.0000000000000001E-3</v>
      </c>
      <c r="G14" s="1" t="s">
        <v>26</v>
      </c>
      <c r="H14" s="1" t="s">
        <v>0</v>
      </c>
      <c r="I14" s="1" t="s">
        <v>1</v>
      </c>
      <c r="J14" s="10">
        <v>5476</v>
      </c>
      <c r="K14" s="1" t="s">
        <v>10</v>
      </c>
      <c r="L14" s="1" t="s">
        <v>2</v>
      </c>
    </row>
    <row r="15" spans="1:12" x14ac:dyDescent="0.15">
      <c r="A15" s="1">
        <v>1236</v>
      </c>
      <c r="B15" s="1" t="s">
        <v>27</v>
      </c>
      <c r="C15" s="2" t="s">
        <v>28</v>
      </c>
      <c r="D15" s="1">
        <v>5150</v>
      </c>
      <c r="E15" s="1">
        <v>100</v>
      </c>
      <c r="F15" s="3">
        <v>1.9E-2</v>
      </c>
      <c r="G15" s="1" t="s">
        <v>29</v>
      </c>
      <c r="H15" s="1" t="s">
        <v>0</v>
      </c>
      <c r="I15" s="1" t="s">
        <v>1</v>
      </c>
      <c r="J15" s="10">
        <v>5939</v>
      </c>
      <c r="K15" s="1" t="s">
        <v>10</v>
      </c>
      <c r="L15" s="1" t="s">
        <v>2</v>
      </c>
    </row>
    <row r="16" spans="1:12" x14ac:dyDescent="0.15">
      <c r="A16" s="1">
        <v>1235</v>
      </c>
      <c r="B16" s="1" t="s">
        <v>27</v>
      </c>
      <c r="C16" s="2" t="s">
        <v>28</v>
      </c>
      <c r="D16" s="1">
        <v>5945</v>
      </c>
      <c r="E16" s="1">
        <v>55</v>
      </c>
      <c r="F16" s="3">
        <v>8.9999999999999993E-3</v>
      </c>
      <c r="G16" s="1" t="s">
        <v>30</v>
      </c>
      <c r="H16" s="1" t="s">
        <v>3</v>
      </c>
      <c r="I16" s="1" t="s">
        <v>1</v>
      </c>
      <c r="J16" s="10">
        <v>6761</v>
      </c>
      <c r="K16" s="1" t="s">
        <v>10</v>
      </c>
      <c r="L16" s="1" t="s">
        <v>2</v>
      </c>
    </row>
    <row r="17" spans="1:12" x14ac:dyDescent="0.15">
      <c r="A17" s="1">
        <v>1237</v>
      </c>
      <c r="B17" s="1" t="s">
        <v>27</v>
      </c>
      <c r="C17" s="2" t="s">
        <v>31</v>
      </c>
      <c r="D17" s="1">
        <v>5490</v>
      </c>
      <c r="E17" s="1">
        <v>200</v>
      </c>
      <c r="F17" s="3">
        <v>3.5999999999999997E-2</v>
      </c>
      <c r="G17" s="1" t="s">
        <v>32</v>
      </c>
      <c r="H17" s="1" t="s">
        <v>0</v>
      </c>
      <c r="I17" s="1" t="s">
        <v>1</v>
      </c>
      <c r="J17" s="10">
        <v>6308</v>
      </c>
      <c r="K17" s="1" t="s">
        <v>10</v>
      </c>
      <c r="L17" s="1" t="s">
        <v>2</v>
      </c>
    </row>
    <row r="18" spans="1:12" x14ac:dyDescent="0.15">
      <c r="A18" s="1">
        <v>1856</v>
      </c>
      <c r="B18" s="1" t="s">
        <v>35</v>
      </c>
      <c r="C18" s="2" t="s">
        <v>36</v>
      </c>
      <c r="D18" s="1">
        <v>5050</v>
      </c>
      <c r="E18" s="1">
        <v>120</v>
      </c>
      <c r="F18" s="3">
        <v>2.4E-2</v>
      </c>
      <c r="G18" s="1" t="s">
        <v>37</v>
      </c>
      <c r="H18" s="1" t="s">
        <v>0</v>
      </c>
      <c r="I18" s="1" t="s">
        <v>1</v>
      </c>
      <c r="J18" s="10">
        <v>5809</v>
      </c>
      <c r="K18" s="1" t="s">
        <v>10</v>
      </c>
      <c r="L18" s="1" t="s">
        <v>2</v>
      </c>
    </row>
    <row r="19" spans="1:12" x14ac:dyDescent="0.15">
      <c r="A19" s="1">
        <v>900</v>
      </c>
      <c r="B19" s="1" t="s">
        <v>38</v>
      </c>
      <c r="C19" s="2" t="s">
        <v>4</v>
      </c>
      <c r="D19" s="1">
        <v>5500</v>
      </c>
      <c r="E19" s="1">
        <v>90</v>
      </c>
      <c r="F19" s="3">
        <v>1.6E-2</v>
      </c>
      <c r="G19" s="1" t="s">
        <v>39</v>
      </c>
      <c r="H19" s="1" t="s">
        <v>0</v>
      </c>
      <c r="I19" s="1" t="s">
        <v>1</v>
      </c>
      <c r="J19" s="10">
        <v>6288</v>
      </c>
      <c r="K19" s="1" t="s">
        <v>10</v>
      </c>
      <c r="L19" s="1" t="s">
        <v>2</v>
      </c>
    </row>
    <row r="20" spans="1:12" x14ac:dyDescent="0.15">
      <c r="A20" s="1">
        <v>901</v>
      </c>
      <c r="B20" s="1" t="s">
        <v>38</v>
      </c>
      <c r="C20" s="2" t="s">
        <v>4</v>
      </c>
      <c r="D20" s="1">
        <v>5520</v>
      </c>
      <c r="E20" s="1">
        <v>70</v>
      </c>
      <c r="F20" s="3">
        <v>1.2999999999999999E-2</v>
      </c>
      <c r="G20" s="1" t="s">
        <v>40</v>
      </c>
      <c r="H20" s="1" t="s">
        <v>0</v>
      </c>
      <c r="I20" s="1" t="s">
        <v>1</v>
      </c>
      <c r="J20" s="10">
        <v>6302</v>
      </c>
      <c r="K20" s="1" t="s">
        <v>10</v>
      </c>
      <c r="L20" s="1" t="s">
        <v>2</v>
      </c>
    </row>
    <row r="21" spans="1:12" x14ac:dyDescent="0.15">
      <c r="A21" s="1">
        <v>903</v>
      </c>
      <c r="B21" s="1" t="s">
        <v>38</v>
      </c>
      <c r="C21" s="2" t="s">
        <v>4</v>
      </c>
      <c r="D21" s="1">
        <v>5550</v>
      </c>
      <c r="E21" s="1">
        <v>40</v>
      </c>
      <c r="F21" s="3">
        <v>7.0000000000000001E-3</v>
      </c>
      <c r="G21" s="1" t="s">
        <v>41</v>
      </c>
      <c r="H21" s="1" t="s">
        <v>42</v>
      </c>
      <c r="I21" s="1" t="s">
        <v>1</v>
      </c>
      <c r="J21" s="10">
        <v>6353</v>
      </c>
      <c r="K21" s="1" t="s">
        <v>10</v>
      </c>
      <c r="L21" s="1" t="s">
        <v>2</v>
      </c>
    </row>
    <row r="22" spans="1:12" x14ac:dyDescent="0.15">
      <c r="A22" s="1">
        <v>899</v>
      </c>
      <c r="B22" s="1" t="s">
        <v>38</v>
      </c>
      <c r="C22" s="2" t="s">
        <v>4</v>
      </c>
      <c r="D22" s="1">
        <v>5570</v>
      </c>
      <c r="E22" s="1">
        <v>50</v>
      </c>
      <c r="F22" s="3">
        <v>8.9999999999999993E-3</v>
      </c>
      <c r="G22" s="1" t="s">
        <v>43</v>
      </c>
      <c r="H22" s="1" t="s">
        <v>0</v>
      </c>
      <c r="I22" s="1" t="s">
        <v>1</v>
      </c>
      <c r="J22" s="10">
        <v>6376</v>
      </c>
      <c r="K22" s="1" t="s">
        <v>10</v>
      </c>
      <c r="L22" s="1" t="s">
        <v>2</v>
      </c>
    </row>
    <row r="23" spans="1:12" x14ac:dyDescent="0.15">
      <c r="A23" s="1">
        <v>898</v>
      </c>
      <c r="B23" s="1" t="s">
        <v>38</v>
      </c>
      <c r="C23" s="2" t="s">
        <v>4</v>
      </c>
      <c r="D23" s="1">
        <v>5690</v>
      </c>
      <c r="E23" s="1">
        <v>50</v>
      </c>
      <c r="F23" s="3">
        <v>8.9999999999999993E-3</v>
      </c>
      <c r="G23" s="1" t="s">
        <v>44</v>
      </c>
      <c r="H23" s="1" t="s">
        <v>0</v>
      </c>
      <c r="I23" s="1" t="s">
        <v>1</v>
      </c>
      <c r="J23" s="10">
        <v>6485</v>
      </c>
      <c r="K23" s="1" t="s">
        <v>10</v>
      </c>
      <c r="L23" s="1" t="s">
        <v>2</v>
      </c>
    </row>
    <row r="24" spans="1:12" x14ac:dyDescent="0.15">
      <c r="A24" s="1">
        <v>902</v>
      </c>
      <c r="B24" s="1" t="s">
        <v>38</v>
      </c>
      <c r="C24" s="2" t="s">
        <v>4</v>
      </c>
      <c r="D24" s="1">
        <v>5790</v>
      </c>
      <c r="E24" s="1">
        <v>90</v>
      </c>
      <c r="F24" s="3">
        <v>1.6E-2</v>
      </c>
      <c r="G24" s="1" t="s">
        <v>45</v>
      </c>
      <c r="H24" s="1" t="s">
        <v>0</v>
      </c>
      <c r="I24" s="1" t="s">
        <v>1</v>
      </c>
      <c r="J24" s="10">
        <v>6630</v>
      </c>
      <c r="K24" s="1" t="s">
        <v>10</v>
      </c>
      <c r="L24" s="1" t="s">
        <v>2</v>
      </c>
    </row>
    <row r="25" spans="1:12" x14ac:dyDescent="0.15">
      <c r="A25" s="1">
        <v>904</v>
      </c>
      <c r="B25" s="1" t="s">
        <v>38</v>
      </c>
      <c r="C25" s="2" t="s">
        <v>46</v>
      </c>
      <c r="D25" s="1">
        <v>5170</v>
      </c>
      <c r="E25" s="1">
        <v>170</v>
      </c>
      <c r="F25" s="3">
        <v>3.3000000000000002E-2</v>
      </c>
      <c r="G25" s="1" t="s">
        <v>47</v>
      </c>
      <c r="H25" s="1" t="s">
        <v>0</v>
      </c>
      <c r="I25" s="1" t="s">
        <v>1</v>
      </c>
      <c r="J25" s="10">
        <v>5906</v>
      </c>
      <c r="K25" s="1" t="s">
        <v>10</v>
      </c>
      <c r="L25" s="1" t="s">
        <v>2</v>
      </c>
    </row>
    <row r="26" spans="1:12" x14ac:dyDescent="0.15">
      <c r="A26" s="1">
        <v>907</v>
      </c>
      <c r="B26" s="1" t="s">
        <v>38</v>
      </c>
      <c r="C26" s="2" t="s">
        <v>416</v>
      </c>
      <c r="D26" s="1">
        <v>4910</v>
      </c>
      <c r="E26" s="1">
        <v>80</v>
      </c>
      <c r="F26" s="3">
        <v>1.6E-2</v>
      </c>
      <c r="G26" s="1" t="s">
        <v>48</v>
      </c>
      <c r="H26" s="1" t="s">
        <v>0</v>
      </c>
      <c r="I26" s="1" t="s">
        <v>1</v>
      </c>
      <c r="J26" s="10">
        <v>5626</v>
      </c>
      <c r="K26" s="1" t="s">
        <v>10</v>
      </c>
      <c r="L26" s="1" t="s">
        <v>2</v>
      </c>
    </row>
    <row r="27" spans="1:12" x14ac:dyDescent="0.15">
      <c r="A27" s="1">
        <v>1425</v>
      </c>
      <c r="B27" s="1" t="s">
        <v>49</v>
      </c>
      <c r="C27" s="2" t="s">
        <v>50</v>
      </c>
      <c r="D27" s="1">
        <v>4820</v>
      </c>
      <c r="E27" s="1">
        <v>50</v>
      </c>
      <c r="F27" s="3">
        <v>0.01</v>
      </c>
      <c r="G27" s="1" t="s">
        <v>51</v>
      </c>
      <c r="H27" s="1" t="s">
        <v>0</v>
      </c>
      <c r="I27" s="1" t="s">
        <v>1</v>
      </c>
      <c r="J27" s="10">
        <v>5530</v>
      </c>
      <c r="K27" s="1" t="s">
        <v>10</v>
      </c>
      <c r="L27" s="1" t="s">
        <v>2</v>
      </c>
    </row>
    <row r="28" spans="1:12" x14ac:dyDescent="0.15">
      <c r="A28" s="1">
        <v>1426</v>
      </c>
      <c r="B28" s="1" t="s">
        <v>49</v>
      </c>
      <c r="C28" s="2" t="s">
        <v>52</v>
      </c>
      <c r="D28" s="1">
        <v>5195</v>
      </c>
      <c r="E28" s="1">
        <v>25</v>
      </c>
      <c r="F28" s="3">
        <v>5.0000000000000001E-3</v>
      </c>
      <c r="G28" s="1" t="s">
        <v>53</v>
      </c>
      <c r="H28" s="1" t="s">
        <v>0</v>
      </c>
      <c r="I28" s="1" t="s">
        <v>1</v>
      </c>
      <c r="J28" s="10">
        <v>5970</v>
      </c>
      <c r="K28" s="1" t="s">
        <v>10</v>
      </c>
      <c r="L28" s="1" t="s">
        <v>2</v>
      </c>
    </row>
    <row r="29" spans="1:12" x14ac:dyDescent="0.15">
      <c r="A29" s="1">
        <v>1579</v>
      </c>
      <c r="B29" s="1" t="s">
        <v>54</v>
      </c>
      <c r="C29" s="2" t="s">
        <v>4</v>
      </c>
      <c r="D29" s="1">
        <v>5230</v>
      </c>
      <c r="E29" s="1">
        <v>50</v>
      </c>
      <c r="F29" s="3">
        <v>0.01</v>
      </c>
      <c r="G29" s="1" t="s">
        <v>55</v>
      </c>
      <c r="H29" s="1" t="s">
        <v>0</v>
      </c>
      <c r="I29" s="1" t="s">
        <v>1</v>
      </c>
      <c r="J29" s="10">
        <v>6010</v>
      </c>
      <c r="K29" s="1" t="s">
        <v>10</v>
      </c>
      <c r="L29" s="1" t="s">
        <v>2</v>
      </c>
    </row>
    <row r="30" spans="1:12" x14ac:dyDescent="0.15">
      <c r="A30" s="1">
        <v>1589</v>
      </c>
      <c r="B30" s="1" t="s">
        <v>57</v>
      </c>
      <c r="C30" s="2" t="s">
        <v>58</v>
      </c>
      <c r="D30" s="1">
        <v>4930</v>
      </c>
      <c r="E30" s="1">
        <v>70</v>
      </c>
      <c r="F30" s="3">
        <v>1.4E-2</v>
      </c>
      <c r="G30" s="1" t="s">
        <v>59</v>
      </c>
      <c r="H30" s="1" t="s">
        <v>3</v>
      </c>
      <c r="I30" s="1" t="s">
        <v>1</v>
      </c>
      <c r="J30" s="10">
        <v>5658</v>
      </c>
      <c r="K30" s="1" t="s">
        <v>10</v>
      </c>
      <c r="L30" s="1" t="s">
        <v>2</v>
      </c>
    </row>
    <row r="31" spans="1:12" s="1" customFormat="1" x14ac:dyDescent="0.15">
      <c r="C31" s="2"/>
      <c r="F31" s="3"/>
      <c r="J31" s="10"/>
    </row>
    <row r="32" spans="1:12" s="4" customFormat="1" x14ac:dyDescent="0.15">
      <c r="B32" s="4" t="s">
        <v>399</v>
      </c>
      <c r="C32" s="5"/>
      <c r="D32" s="8">
        <f>SUM(D4:D30)/26</f>
        <v>5157.0384615384619</v>
      </c>
      <c r="E32" s="8">
        <f>SUM(E4:E30)/26</f>
        <v>71.038461538461533</v>
      </c>
      <c r="F32" s="7">
        <f>SUM(F4:F30)/26</f>
        <v>1.4423076923076927E-2</v>
      </c>
      <c r="J32" s="8">
        <f>SUM(J4:J30)/26</f>
        <v>5893.3461538461543</v>
      </c>
    </row>
    <row r="33" spans="1:12" s="1" customFormat="1" x14ac:dyDescent="0.15">
      <c r="C33" s="2"/>
      <c r="F33" s="3"/>
      <c r="J33" s="10"/>
    </row>
    <row r="34" spans="1:12" x14ac:dyDescent="0.15">
      <c r="A34" s="1">
        <v>3</v>
      </c>
      <c r="B34" s="1" t="s">
        <v>60</v>
      </c>
      <c r="C34" s="2" t="s">
        <v>61</v>
      </c>
      <c r="D34" s="1">
        <v>5390</v>
      </c>
      <c r="E34" s="1">
        <v>120</v>
      </c>
      <c r="F34" s="3">
        <v>2.1999999999999999E-2</v>
      </c>
      <c r="G34" s="1" t="s">
        <v>62</v>
      </c>
      <c r="H34" s="1" t="s">
        <v>0</v>
      </c>
      <c r="I34" s="1" t="s">
        <v>1</v>
      </c>
      <c r="K34" s="1" t="s">
        <v>10</v>
      </c>
      <c r="L34" s="1" t="s">
        <v>63</v>
      </c>
    </row>
    <row r="35" spans="1:12" x14ac:dyDescent="0.15">
      <c r="A35" s="1">
        <v>4</v>
      </c>
      <c r="B35" s="1" t="s">
        <v>60</v>
      </c>
      <c r="C35" s="2" t="s">
        <v>7</v>
      </c>
      <c r="D35" s="1">
        <v>6910</v>
      </c>
      <c r="E35" s="1">
        <v>450</v>
      </c>
      <c r="F35" s="3">
        <v>6.5000000000000002E-2</v>
      </c>
      <c r="G35" s="1" t="s">
        <v>64</v>
      </c>
      <c r="H35" s="1" t="s">
        <v>0</v>
      </c>
      <c r="I35" s="1" t="s">
        <v>1</v>
      </c>
      <c r="K35" s="1" t="s">
        <v>10</v>
      </c>
      <c r="L35" s="1" t="s">
        <v>63</v>
      </c>
    </row>
    <row r="36" spans="1:12" x14ac:dyDescent="0.15">
      <c r="B36" s="1" t="s">
        <v>60</v>
      </c>
      <c r="C36" s="2" t="s">
        <v>65</v>
      </c>
      <c r="D36" s="1">
        <v>5820</v>
      </c>
      <c r="E36" s="1">
        <v>40</v>
      </c>
      <c r="F36" s="3">
        <v>7.0000000000000001E-3</v>
      </c>
      <c r="G36" s="1" t="s">
        <v>66</v>
      </c>
      <c r="H36" s="1" t="s">
        <v>0</v>
      </c>
      <c r="I36" s="1" t="s">
        <v>1</v>
      </c>
      <c r="J36" s="10">
        <v>6618</v>
      </c>
      <c r="K36" s="1" t="s">
        <v>10</v>
      </c>
      <c r="L36" s="1" t="s">
        <v>63</v>
      </c>
    </row>
    <row r="37" spans="1:12" x14ac:dyDescent="0.15">
      <c r="B37" s="1" t="s">
        <v>67</v>
      </c>
      <c r="C37" s="2" t="s">
        <v>11</v>
      </c>
      <c r="D37" s="1">
        <v>6370</v>
      </c>
      <c r="E37" s="1">
        <v>70</v>
      </c>
      <c r="F37" s="3">
        <v>1.0999999999999999E-2</v>
      </c>
      <c r="G37" s="1" t="s">
        <v>69</v>
      </c>
      <c r="H37" s="1" t="s">
        <v>11</v>
      </c>
      <c r="I37" s="1" t="s">
        <v>1</v>
      </c>
      <c r="J37" s="10">
        <v>7250</v>
      </c>
      <c r="K37" s="1" t="s">
        <v>10</v>
      </c>
      <c r="L37" s="1" t="s">
        <v>63</v>
      </c>
    </row>
    <row r="38" spans="1:12" x14ac:dyDescent="0.15">
      <c r="B38" s="1" t="s">
        <v>70</v>
      </c>
      <c r="C38" s="2" t="s">
        <v>11</v>
      </c>
      <c r="D38" s="1">
        <v>6069</v>
      </c>
      <c r="E38" s="1">
        <v>27</v>
      </c>
      <c r="F38" s="3">
        <v>4.0000000000000001E-3</v>
      </c>
      <c r="G38" s="1" t="s">
        <v>71</v>
      </c>
      <c r="H38" s="1" t="s">
        <v>11</v>
      </c>
      <c r="I38" s="1" t="s">
        <v>1</v>
      </c>
      <c r="J38" s="10">
        <v>6932</v>
      </c>
      <c r="K38" s="1" t="s">
        <v>10</v>
      </c>
      <c r="L38" s="1" t="s">
        <v>63</v>
      </c>
    </row>
    <row r="39" spans="1:12" x14ac:dyDescent="0.15">
      <c r="B39" s="1" t="s">
        <v>400</v>
      </c>
      <c r="C39" s="2" t="s">
        <v>11</v>
      </c>
      <c r="D39" s="1">
        <v>6171</v>
      </c>
      <c r="E39" s="1">
        <v>55</v>
      </c>
      <c r="F39" s="3">
        <v>8.9999999999999993E-3</v>
      </c>
      <c r="G39" s="1" t="s">
        <v>72</v>
      </c>
      <c r="H39" s="1" t="s">
        <v>11</v>
      </c>
      <c r="I39" s="1" t="s">
        <v>1</v>
      </c>
      <c r="J39" s="10">
        <v>7033</v>
      </c>
      <c r="K39" s="1" t="s">
        <v>10</v>
      </c>
      <c r="L39" s="1" t="s">
        <v>63</v>
      </c>
    </row>
    <row r="40" spans="1:12" x14ac:dyDescent="0.15">
      <c r="B40" s="1" t="s">
        <v>73</v>
      </c>
      <c r="C40" s="2" t="s">
        <v>11</v>
      </c>
      <c r="D40" s="1">
        <v>5220</v>
      </c>
      <c r="E40" s="1">
        <v>80</v>
      </c>
      <c r="F40" s="3">
        <v>1.4999999999999999E-2</v>
      </c>
      <c r="G40" s="1" t="s">
        <v>74</v>
      </c>
      <c r="H40" s="1" t="s">
        <v>11</v>
      </c>
      <c r="I40" s="1" t="s">
        <v>1</v>
      </c>
      <c r="J40" s="10">
        <v>5974</v>
      </c>
      <c r="K40" s="1" t="s">
        <v>10</v>
      </c>
      <c r="L40" s="1" t="s">
        <v>63</v>
      </c>
    </row>
    <row r="41" spans="1:12" x14ac:dyDescent="0.15">
      <c r="A41" s="1">
        <v>105</v>
      </c>
      <c r="B41" s="1" t="s">
        <v>75</v>
      </c>
      <c r="C41" s="2" t="s">
        <v>76</v>
      </c>
      <c r="D41" s="1">
        <v>6220</v>
      </c>
      <c r="E41" s="1">
        <v>60</v>
      </c>
      <c r="F41" s="3">
        <v>0.01</v>
      </c>
      <c r="G41" s="1" t="s">
        <v>77</v>
      </c>
      <c r="H41" s="1" t="s">
        <v>3</v>
      </c>
      <c r="I41" s="1" t="s">
        <v>1</v>
      </c>
      <c r="K41" s="1" t="s">
        <v>10</v>
      </c>
      <c r="L41" s="1" t="s">
        <v>63</v>
      </c>
    </row>
    <row r="42" spans="1:12" x14ac:dyDescent="0.15">
      <c r="B42" s="1" t="s">
        <v>401</v>
      </c>
      <c r="C42" s="2" t="s">
        <v>11</v>
      </c>
      <c r="D42" s="1">
        <v>6410</v>
      </c>
      <c r="E42" s="1">
        <v>40</v>
      </c>
      <c r="F42" s="3">
        <v>6.0000000000000001E-3</v>
      </c>
      <c r="G42" s="1" t="s">
        <v>78</v>
      </c>
      <c r="H42" s="1" t="s">
        <v>11</v>
      </c>
      <c r="I42" s="1" t="s">
        <v>1</v>
      </c>
      <c r="J42" s="10">
        <v>7307</v>
      </c>
      <c r="K42" s="1" t="s">
        <v>10</v>
      </c>
      <c r="L42" s="1" t="s">
        <v>63</v>
      </c>
    </row>
    <row r="43" spans="1:12" x14ac:dyDescent="0.15">
      <c r="B43" s="1" t="s">
        <v>79</v>
      </c>
      <c r="C43" s="2" t="s">
        <v>11</v>
      </c>
      <c r="D43" s="1">
        <v>6040</v>
      </c>
      <c r="E43" s="1">
        <v>50</v>
      </c>
      <c r="F43" s="3">
        <v>8.0000000000000002E-3</v>
      </c>
      <c r="G43" s="1" t="s">
        <v>80</v>
      </c>
      <c r="H43" s="1" t="s">
        <v>11</v>
      </c>
      <c r="I43" s="1" t="s">
        <v>1</v>
      </c>
      <c r="J43" s="10">
        <v>6916</v>
      </c>
      <c r="K43" s="1" t="s">
        <v>10</v>
      </c>
      <c r="L43" s="1" t="s">
        <v>63</v>
      </c>
    </row>
    <row r="44" spans="1:12" x14ac:dyDescent="0.15">
      <c r="B44" s="1" t="s">
        <v>79</v>
      </c>
      <c r="C44" s="2" t="s">
        <v>11</v>
      </c>
      <c r="D44" s="1">
        <v>6240</v>
      </c>
      <c r="E44" s="1">
        <v>50</v>
      </c>
      <c r="F44" s="3">
        <v>8.0000000000000002E-3</v>
      </c>
      <c r="G44" s="1" t="s">
        <v>81</v>
      </c>
      <c r="H44" s="1" t="s">
        <v>11</v>
      </c>
      <c r="I44" s="1" t="s">
        <v>1</v>
      </c>
      <c r="J44" s="10">
        <v>7128</v>
      </c>
      <c r="K44" s="1" t="s">
        <v>10</v>
      </c>
      <c r="L44" s="1" t="s">
        <v>63</v>
      </c>
    </row>
    <row r="45" spans="1:12" x14ac:dyDescent="0.15">
      <c r="B45" s="1" t="s">
        <v>82</v>
      </c>
      <c r="C45" s="2" t="s">
        <v>11</v>
      </c>
      <c r="D45" s="1">
        <v>5300</v>
      </c>
      <c r="E45" s="1">
        <v>30</v>
      </c>
      <c r="F45" s="3">
        <v>6.0000000000000001E-3</v>
      </c>
      <c r="G45" s="1" t="s">
        <v>83</v>
      </c>
      <c r="H45" s="1" t="s">
        <v>11</v>
      </c>
      <c r="I45" s="1" t="s">
        <v>1</v>
      </c>
      <c r="J45" s="10">
        <v>6086</v>
      </c>
      <c r="K45" s="1" t="s">
        <v>10</v>
      </c>
      <c r="L45" s="1" t="s">
        <v>63</v>
      </c>
    </row>
    <row r="46" spans="1:12" x14ac:dyDescent="0.15">
      <c r="B46" s="1" t="s">
        <v>82</v>
      </c>
      <c r="C46" s="2" t="s">
        <v>11</v>
      </c>
      <c r="D46" s="1">
        <v>5350</v>
      </c>
      <c r="E46" s="1">
        <v>40</v>
      </c>
      <c r="F46" s="3">
        <v>7.0000000000000001E-3</v>
      </c>
      <c r="G46" s="1" t="s">
        <v>84</v>
      </c>
      <c r="H46" s="1" t="s">
        <v>11</v>
      </c>
      <c r="I46" s="1" t="s">
        <v>1</v>
      </c>
      <c r="J46" s="10">
        <v>6114</v>
      </c>
      <c r="K46" s="1" t="s">
        <v>10</v>
      </c>
      <c r="L46" s="1" t="s">
        <v>63</v>
      </c>
    </row>
    <row r="47" spans="1:12" x14ac:dyDescent="0.15">
      <c r="B47" s="1" t="s">
        <v>82</v>
      </c>
      <c r="C47" s="2" t="s">
        <v>11</v>
      </c>
      <c r="D47" s="1">
        <v>5630</v>
      </c>
      <c r="E47" s="1">
        <v>40</v>
      </c>
      <c r="F47" s="3">
        <v>7.0000000000000001E-3</v>
      </c>
      <c r="G47" s="1" t="s">
        <v>85</v>
      </c>
      <c r="H47" s="1" t="s">
        <v>11</v>
      </c>
      <c r="I47" s="1" t="s">
        <v>1</v>
      </c>
      <c r="J47" s="10">
        <v>6452</v>
      </c>
      <c r="K47" s="1" t="s">
        <v>10</v>
      </c>
      <c r="L47" s="1" t="s">
        <v>63</v>
      </c>
    </row>
    <row r="48" spans="1:12" x14ac:dyDescent="0.15">
      <c r="B48" s="1" t="s">
        <v>86</v>
      </c>
      <c r="C48" s="2" t="s">
        <v>11</v>
      </c>
      <c r="D48" s="1">
        <v>5100</v>
      </c>
      <c r="E48" s="1">
        <v>60</v>
      </c>
      <c r="F48" s="3">
        <v>1.2E-2</v>
      </c>
      <c r="G48" s="1" t="s">
        <v>87</v>
      </c>
      <c r="H48" s="1" t="s">
        <v>11</v>
      </c>
      <c r="I48" s="1" t="s">
        <v>1</v>
      </c>
      <c r="J48" s="10">
        <v>5870</v>
      </c>
      <c r="K48" s="1" t="s">
        <v>10</v>
      </c>
      <c r="L48" s="1" t="s">
        <v>63</v>
      </c>
    </row>
    <row r="49" spans="2:12" x14ac:dyDescent="0.15">
      <c r="B49" s="1" t="s">
        <v>86</v>
      </c>
      <c r="C49" s="2" t="s">
        <v>11</v>
      </c>
      <c r="D49" s="1">
        <v>5100</v>
      </c>
      <c r="E49" s="1">
        <v>50</v>
      </c>
      <c r="F49" s="3">
        <v>0.01</v>
      </c>
      <c r="G49" s="1" t="s">
        <v>88</v>
      </c>
      <c r="H49" s="1" t="s">
        <v>11</v>
      </c>
      <c r="I49" s="1" t="s">
        <v>1</v>
      </c>
      <c r="J49" s="10">
        <v>5817</v>
      </c>
      <c r="K49" s="1" t="s">
        <v>10</v>
      </c>
      <c r="L49" s="1" t="s">
        <v>63</v>
      </c>
    </row>
    <row r="50" spans="2:12" x14ac:dyDescent="0.15">
      <c r="B50" s="1" t="s">
        <v>86</v>
      </c>
      <c r="C50" s="2" t="s">
        <v>11</v>
      </c>
      <c r="D50" s="1">
        <v>5250</v>
      </c>
      <c r="E50" s="1">
        <v>50</v>
      </c>
      <c r="F50" s="3">
        <v>0.01</v>
      </c>
      <c r="G50" s="1" t="s">
        <v>89</v>
      </c>
      <c r="H50" s="1" t="s">
        <v>11</v>
      </c>
      <c r="I50" s="1" t="s">
        <v>1</v>
      </c>
      <c r="J50" s="10">
        <v>6048</v>
      </c>
      <c r="K50" s="1" t="s">
        <v>10</v>
      </c>
      <c r="L50" s="1" t="s">
        <v>63</v>
      </c>
    </row>
    <row r="51" spans="2:12" x14ac:dyDescent="0.15">
      <c r="B51" s="1" t="s">
        <v>86</v>
      </c>
      <c r="C51" s="2" t="s">
        <v>11</v>
      </c>
      <c r="D51" s="1">
        <v>5300</v>
      </c>
      <c r="E51" s="1">
        <v>60</v>
      </c>
      <c r="F51" s="3">
        <v>1.0999999999999999E-2</v>
      </c>
      <c r="G51" s="1" t="s">
        <v>90</v>
      </c>
      <c r="H51" s="1" t="s">
        <v>11</v>
      </c>
      <c r="I51" s="1" t="s">
        <v>1</v>
      </c>
      <c r="J51" s="10">
        <v>6094</v>
      </c>
      <c r="K51" s="1" t="s">
        <v>10</v>
      </c>
      <c r="L51" s="1" t="s">
        <v>63</v>
      </c>
    </row>
    <row r="52" spans="2:12" x14ac:dyDescent="0.15">
      <c r="B52" s="1" t="s">
        <v>86</v>
      </c>
      <c r="C52" s="2" t="s">
        <v>11</v>
      </c>
      <c r="D52" s="1">
        <v>5330</v>
      </c>
      <c r="E52" s="1">
        <v>60</v>
      </c>
      <c r="F52" s="3">
        <v>1.0999999999999999E-2</v>
      </c>
      <c r="G52" s="1" t="s">
        <v>91</v>
      </c>
      <c r="H52" s="1" t="s">
        <v>11</v>
      </c>
      <c r="I52" s="1" t="s">
        <v>1</v>
      </c>
      <c r="J52" s="10">
        <v>6107</v>
      </c>
      <c r="K52" s="1" t="s">
        <v>10</v>
      </c>
      <c r="L52" s="1" t="s">
        <v>63</v>
      </c>
    </row>
    <row r="53" spans="2:12" x14ac:dyDescent="0.15">
      <c r="B53" s="1" t="s">
        <v>86</v>
      </c>
      <c r="C53" s="2" t="s">
        <v>11</v>
      </c>
      <c r="D53" s="1">
        <v>5450</v>
      </c>
      <c r="E53" s="1">
        <v>85</v>
      </c>
      <c r="F53" s="3">
        <v>1.6E-2</v>
      </c>
      <c r="G53" s="1" t="s">
        <v>92</v>
      </c>
      <c r="H53" s="1" t="s">
        <v>11</v>
      </c>
      <c r="I53" s="1" t="s">
        <v>1</v>
      </c>
      <c r="J53" s="10">
        <v>6232</v>
      </c>
      <c r="K53" s="1" t="s">
        <v>10</v>
      </c>
      <c r="L53" s="1" t="s">
        <v>63</v>
      </c>
    </row>
    <row r="54" spans="2:12" x14ac:dyDescent="0.15">
      <c r="B54" s="1" t="s">
        <v>86</v>
      </c>
      <c r="C54" s="2" t="s">
        <v>11</v>
      </c>
      <c r="D54" s="1">
        <v>5640</v>
      </c>
      <c r="E54" s="1">
        <v>35</v>
      </c>
      <c r="F54" s="3">
        <v>6.0000000000000001E-3</v>
      </c>
      <c r="G54" s="1" t="s">
        <v>93</v>
      </c>
      <c r="H54" s="1" t="s">
        <v>11</v>
      </c>
      <c r="I54" s="1" t="s">
        <v>1</v>
      </c>
      <c r="J54" s="10">
        <v>6438</v>
      </c>
      <c r="K54" s="1" t="s">
        <v>10</v>
      </c>
      <c r="L54" s="1" t="s">
        <v>63</v>
      </c>
    </row>
    <row r="55" spans="2:12" x14ac:dyDescent="0.15">
      <c r="B55" s="1" t="s">
        <v>86</v>
      </c>
      <c r="C55" s="2" t="s">
        <v>11</v>
      </c>
      <c r="D55" s="1">
        <v>5720</v>
      </c>
      <c r="E55" s="1">
        <v>90</v>
      </c>
      <c r="F55" s="3">
        <v>1.6E-2</v>
      </c>
      <c r="G55" s="1" t="s">
        <v>94</v>
      </c>
      <c r="H55" s="1" t="s">
        <v>11</v>
      </c>
      <c r="I55" s="1" t="s">
        <v>1</v>
      </c>
      <c r="J55" s="10">
        <v>6561</v>
      </c>
      <c r="K55" s="1" t="s">
        <v>10</v>
      </c>
      <c r="L55" s="1" t="s">
        <v>63</v>
      </c>
    </row>
    <row r="56" spans="2:12" x14ac:dyDescent="0.15">
      <c r="B56" s="1" t="s">
        <v>86</v>
      </c>
      <c r="C56" s="2" t="s">
        <v>11</v>
      </c>
      <c r="D56" s="1">
        <v>5830</v>
      </c>
      <c r="E56" s="1">
        <v>60</v>
      </c>
      <c r="F56" s="3">
        <v>0.01</v>
      </c>
      <c r="G56" s="1" t="s">
        <v>95</v>
      </c>
      <c r="H56" s="1" t="s">
        <v>11</v>
      </c>
      <c r="I56" s="1" t="s">
        <v>1</v>
      </c>
      <c r="J56" s="10">
        <v>6650</v>
      </c>
      <c r="K56" s="1" t="s">
        <v>10</v>
      </c>
      <c r="L56" s="1" t="s">
        <v>63</v>
      </c>
    </row>
    <row r="57" spans="2:12" x14ac:dyDescent="0.15">
      <c r="B57" s="1" t="s">
        <v>86</v>
      </c>
      <c r="C57" s="2" t="s">
        <v>11</v>
      </c>
      <c r="D57" s="1">
        <v>5945</v>
      </c>
      <c r="E57" s="1">
        <v>95</v>
      </c>
      <c r="F57" s="3">
        <v>1.6E-2</v>
      </c>
      <c r="G57" s="1" t="s">
        <v>96</v>
      </c>
      <c r="H57" s="1" t="s">
        <v>11</v>
      </c>
      <c r="I57" s="1" t="s">
        <v>1</v>
      </c>
      <c r="J57" s="10">
        <v>6822</v>
      </c>
      <c r="K57" s="1" t="s">
        <v>10</v>
      </c>
      <c r="L57" s="1" t="s">
        <v>63</v>
      </c>
    </row>
    <row r="58" spans="2:12" x14ac:dyDescent="0.15">
      <c r="B58" s="1" t="s">
        <v>86</v>
      </c>
      <c r="C58" s="2" t="s">
        <v>11</v>
      </c>
      <c r="D58" s="1">
        <v>6125</v>
      </c>
      <c r="E58" s="1">
        <v>80</v>
      </c>
      <c r="F58" s="3">
        <v>1.2999999999999999E-2</v>
      </c>
      <c r="G58" s="1" t="s">
        <v>97</v>
      </c>
      <c r="H58" s="1" t="s">
        <v>11</v>
      </c>
      <c r="I58" s="1" t="s">
        <v>1</v>
      </c>
      <c r="J58" s="10">
        <v>6992</v>
      </c>
      <c r="K58" s="1" t="s">
        <v>10</v>
      </c>
      <c r="L58" s="1" t="s">
        <v>63</v>
      </c>
    </row>
    <row r="59" spans="2:12" x14ac:dyDescent="0.15">
      <c r="B59" s="1" t="s">
        <v>86</v>
      </c>
      <c r="C59" s="2" t="s">
        <v>11</v>
      </c>
      <c r="D59" s="1">
        <v>6145</v>
      </c>
      <c r="E59" s="1">
        <v>45</v>
      </c>
      <c r="F59" s="3">
        <v>7.0000000000000001E-3</v>
      </c>
      <c r="G59" s="1" t="s">
        <v>98</v>
      </c>
      <c r="H59" s="1" t="s">
        <v>11</v>
      </c>
      <c r="I59" s="1" t="s">
        <v>1</v>
      </c>
      <c r="J59" s="10">
        <v>7024</v>
      </c>
      <c r="K59" s="1" t="s">
        <v>10</v>
      </c>
      <c r="L59" s="1" t="s">
        <v>63</v>
      </c>
    </row>
    <row r="60" spans="2:12" x14ac:dyDescent="0.15">
      <c r="B60" s="1" t="s">
        <v>86</v>
      </c>
      <c r="C60" s="2" t="s">
        <v>11</v>
      </c>
      <c r="D60" s="1">
        <v>6185</v>
      </c>
      <c r="E60" s="1">
        <v>75</v>
      </c>
      <c r="F60" s="3">
        <v>1.2E-2</v>
      </c>
      <c r="G60" s="1" t="s">
        <v>99</v>
      </c>
      <c r="H60" s="1" t="s">
        <v>11</v>
      </c>
      <c r="I60" s="1" t="s">
        <v>1</v>
      </c>
      <c r="J60" s="10">
        <v>7079</v>
      </c>
      <c r="K60" s="1" t="s">
        <v>10</v>
      </c>
      <c r="L60" s="1" t="s">
        <v>63</v>
      </c>
    </row>
    <row r="61" spans="2:12" x14ac:dyDescent="0.15">
      <c r="B61" s="1" t="s">
        <v>86</v>
      </c>
      <c r="C61" s="2" t="s">
        <v>11</v>
      </c>
      <c r="D61" s="1">
        <v>6230</v>
      </c>
      <c r="E61" s="1">
        <v>50</v>
      </c>
      <c r="F61" s="3">
        <v>8.0000000000000002E-3</v>
      </c>
      <c r="G61" s="1" t="s">
        <v>100</v>
      </c>
      <c r="H61" s="1" t="s">
        <v>11</v>
      </c>
      <c r="I61" s="1" t="s">
        <v>1</v>
      </c>
      <c r="J61" s="10">
        <v>7109</v>
      </c>
      <c r="K61" s="1" t="s">
        <v>10</v>
      </c>
      <c r="L61" s="1" t="s">
        <v>63</v>
      </c>
    </row>
    <row r="62" spans="2:12" x14ac:dyDescent="0.15">
      <c r="B62" s="1" t="s">
        <v>86</v>
      </c>
      <c r="C62" s="2" t="s">
        <v>11</v>
      </c>
      <c r="D62" s="1">
        <v>6250</v>
      </c>
      <c r="E62" s="1">
        <v>50</v>
      </c>
      <c r="F62" s="3">
        <v>8.0000000000000002E-3</v>
      </c>
      <c r="G62" s="1" t="s">
        <v>101</v>
      </c>
      <c r="H62" s="1" t="s">
        <v>11</v>
      </c>
      <c r="I62" s="1" t="s">
        <v>1</v>
      </c>
      <c r="J62" s="10">
        <v>7166</v>
      </c>
      <c r="K62" s="1" t="s">
        <v>10</v>
      </c>
      <c r="L62" s="1" t="s">
        <v>63</v>
      </c>
    </row>
    <row r="63" spans="2:12" x14ac:dyDescent="0.15">
      <c r="B63" s="1" t="s">
        <v>86</v>
      </c>
      <c r="C63" s="2" t="s">
        <v>11</v>
      </c>
      <c r="D63" s="1">
        <v>6435</v>
      </c>
      <c r="E63" s="1">
        <v>35</v>
      </c>
      <c r="F63" s="3">
        <v>5.0000000000000001E-3</v>
      </c>
      <c r="G63" s="1" t="s">
        <v>102</v>
      </c>
      <c r="H63" s="1" t="s">
        <v>11</v>
      </c>
      <c r="I63" s="1" t="s">
        <v>1</v>
      </c>
      <c r="J63" s="10">
        <v>7357</v>
      </c>
      <c r="K63" s="1" t="s">
        <v>10</v>
      </c>
      <c r="L63" s="1" t="s">
        <v>63</v>
      </c>
    </row>
    <row r="64" spans="2:12" x14ac:dyDescent="0.15">
      <c r="B64" s="1" t="s">
        <v>103</v>
      </c>
      <c r="C64" s="2" t="s">
        <v>11</v>
      </c>
      <c r="D64" s="1">
        <v>6120</v>
      </c>
      <c r="E64" s="1">
        <v>70</v>
      </c>
      <c r="F64" s="3">
        <v>1.0999999999999999E-2</v>
      </c>
      <c r="G64" s="1" t="s">
        <v>104</v>
      </c>
      <c r="H64" s="1" t="s">
        <v>11</v>
      </c>
      <c r="I64" s="1" t="s">
        <v>1</v>
      </c>
      <c r="J64" s="10">
        <v>6974</v>
      </c>
      <c r="K64" s="1" t="s">
        <v>10</v>
      </c>
      <c r="L64" s="1" t="s">
        <v>63</v>
      </c>
    </row>
    <row r="65" spans="2:12" x14ac:dyDescent="0.15">
      <c r="B65" s="1" t="s">
        <v>103</v>
      </c>
      <c r="C65" s="2" t="s">
        <v>11</v>
      </c>
      <c r="D65" s="1">
        <v>6230</v>
      </c>
      <c r="E65" s="1">
        <v>70</v>
      </c>
      <c r="F65" s="3">
        <v>1.0999999999999999E-2</v>
      </c>
      <c r="G65" s="1" t="s">
        <v>105</v>
      </c>
      <c r="H65" s="1" t="s">
        <v>11</v>
      </c>
      <c r="I65" s="1" t="s">
        <v>1</v>
      </c>
      <c r="J65" s="10">
        <v>7108</v>
      </c>
      <c r="K65" s="1" t="s">
        <v>10</v>
      </c>
      <c r="L65" s="1" t="s">
        <v>63</v>
      </c>
    </row>
    <row r="66" spans="2:12" x14ac:dyDescent="0.15">
      <c r="B66" s="1" t="s">
        <v>103</v>
      </c>
      <c r="C66" s="2" t="s">
        <v>11</v>
      </c>
      <c r="D66" s="1">
        <v>6230</v>
      </c>
      <c r="E66" s="1">
        <v>45</v>
      </c>
      <c r="F66" s="3">
        <v>7.0000000000000001E-3</v>
      </c>
      <c r="G66" s="1" t="s">
        <v>106</v>
      </c>
      <c r="H66" s="1" t="s">
        <v>11</v>
      </c>
      <c r="I66" s="1" t="s">
        <v>1</v>
      </c>
      <c r="J66" s="10">
        <v>7124</v>
      </c>
      <c r="K66" s="1" t="s">
        <v>10</v>
      </c>
      <c r="L66" s="1" t="s">
        <v>63</v>
      </c>
    </row>
    <row r="67" spans="2:12" x14ac:dyDescent="0.15">
      <c r="B67" s="1" t="s">
        <v>103</v>
      </c>
      <c r="C67" s="2" t="s">
        <v>11</v>
      </c>
      <c r="D67" s="1">
        <v>6260</v>
      </c>
      <c r="E67" s="1">
        <v>100</v>
      </c>
      <c r="F67" s="3">
        <v>1.6E-2</v>
      </c>
      <c r="G67" s="1" t="s">
        <v>107</v>
      </c>
      <c r="H67" s="1" t="s">
        <v>11</v>
      </c>
      <c r="I67" s="1" t="s">
        <v>1</v>
      </c>
      <c r="J67" s="10">
        <v>7118</v>
      </c>
      <c r="K67" s="1" t="s">
        <v>10</v>
      </c>
      <c r="L67" s="1" t="s">
        <v>63</v>
      </c>
    </row>
    <row r="68" spans="2:12" x14ac:dyDescent="0.15">
      <c r="B68" s="1" t="s">
        <v>103</v>
      </c>
      <c r="C68" s="2" t="s">
        <v>11</v>
      </c>
      <c r="D68" s="1">
        <v>6330</v>
      </c>
      <c r="E68" s="1">
        <v>90</v>
      </c>
      <c r="F68" s="3">
        <v>1.4E-2</v>
      </c>
      <c r="G68" s="1" t="s">
        <v>108</v>
      </c>
      <c r="H68" s="1" t="s">
        <v>11</v>
      </c>
      <c r="I68" s="1" t="s">
        <v>1</v>
      </c>
      <c r="J68" s="10">
        <v>7198</v>
      </c>
      <c r="K68" s="1" t="s">
        <v>10</v>
      </c>
      <c r="L68" s="1" t="s">
        <v>63</v>
      </c>
    </row>
    <row r="69" spans="2:12" x14ac:dyDescent="0.15">
      <c r="B69" s="1" t="s">
        <v>103</v>
      </c>
      <c r="C69" s="2" t="s">
        <v>11</v>
      </c>
      <c r="D69" s="1">
        <v>6330</v>
      </c>
      <c r="E69" s="1">
        <v>70</v>
      </c>
      <c r="F69" s="3">
        <v>1.0999999999999999E-2</v>
      </c>
      <c r="G69" s="1" t="s">
        <v>109</v>
      </c>
      <c r="H69" s="1" t="s">
        <v>11</v>
      </c>
      <c r="I69" s="1" t="s">
        <v>1</v>
      </c>
      <c r="J69" s="10">
        <v>7210</v>
      </c>
      <c r="K69" s="1" t="s">
        <v>10</v>
      </c>
      <c r="L69" s="1" t="s">
        <v>63</v>
      </c>
    </row>
    <row r="70" spans="2:12" x14ac:dyDescent="0.15">
      <c r="B70" s="1" t="s">
        <v>103</v>
      </c>
      <c r="C70" s="2" t="s">
        <v>11</v>
      </c>
      <c r="D70" s="1">
        <v>6335</v>
      </c>
      <c r="E70" s="1">
        <v>40</v>
      </c>
      <c r="F70" s="3">
        <v>6.0000000000000001E-3</v>
      </c>
      <c r="G70" s="1" t="s">
        <v>110</v>
      </c>
      <c r="H70" s="1" t="s">
        <v>11</v>
      </c>
      <c r="I70" s="1" t="s">
        <v>1</v>
      </c>
      <c r="J70" s="10">
        <v>7259</v>
      </c>
      <c r="K70" s="1" t="s">
        <v>10</v>
      </c>
      <c r="L70" s="1" t="s">
        <v>63</v>
      </c>
    </row>
    <row r="71" spans="2:12" x14ac:dyDescent="0.15">
      <c r="B71" s="1" t="s">
        <v>103</v>
      </c>
      <c r="C71" s="2" t="s">
        <v>11</v>
      </c>
      <c r="D71" s="1">
        <v>6380</v>
      </c>
      <c r="E71" s="1">
        <v>40</v>
      </c>
      <c r="F71" s="3">
        <v>6.0000000000000001E-3</v>
      </c>
      <c r="G71" s="1" t="s">
        <v>111</v>
      </c>
      <c r="H71" s="1" t="s">
        <v>11</v>
      </c>
      <c r="I71" s="1" t="s">
        <v>1</v>
      </c>
      <c r="J71" s="10">
        <v>7298</v>
      </c>
      <c r="K71" s="1" t="s">
        <v>10</v>
      </c>
      <c r="L71" s="1" t="s">
        <v>63</v>
      </c>
    </row>
    <row r="72" spans="2:12" x14ac:dyDescent="0.15">
      <c r="B72" s="1" t="s">
        <v>103</v>
      </c>
      <c r="C72" s="2" t="s">
        <v>11</v>
      </c>
      <c r="D72" s="1">
        <v>6470</v>
      </c>
      <c r="E72" s="1">
        <v>25</v>
      </c>
      <c r="F72" s="3">
        <v>4.0000000000000001E-3</v>
      </c>
      <c r="G72" s="1" t="s">
        <v>112</v>
      </c>
      <c r="H72" s="1" t="s">
        <v>11</v>
      </c>
      <c r="I72" s="1" t="s">
        <v>1</v>
      </c>
      <c r="J72" s="10">
        <v>7369</v>
      </c>
      <c r="K72" s="1" t="s">
        <v>10</v>
      </c>
      <c r="L72" s="1" t="s">
        <v>63</v>
      </c>
    </row>
    <row r="73" spans="2:12" x14ac:dyDescent="0.15">
      <c r="B73" s="1" t="s">
        <v>103</v>
      </c>
      <c r="C73" s="2" t="s">
        <v>11</v>
      </c>
      <c r="D73" s="1">
        <v>6490</v>
      </c>
      <c r="E73" s="1">
        <v>40</v>
      </c>
      <c r="F73" s="3">
        <v>6.0000000000000001E-3</v>
      </c>
      <c r="G73" s="1" t="s">
        <v>113</v>
      </c>
      <c r="H73" s="1" t="s">
        <v>11</v>
      </c>
      <c r="I73" s="1" t="s">
        <v>1</v>
      </c>
      <c r="J73" s="10">
        <v>7404</v>
      </c>
      <c r="K73" s="1" t="s">
        <v>10</v>
      </c>
      <c r="L73" s="1" t="s">
        <v>63</v>
      </c>
    </row>
    <row r="74" spans="2:12" x14ac:dyDescent="0.15">
      <c r="B74" s="1" t="s">
        <v>114</v>
      </c>
      <c r="C74" s="2" t="s">
        <v>11</v>
      </c>
      <c r="D74" s="1">
        <v>5345</v>
      </c>
      <c r="E74" s="1">
        <v>45</v>
      </c>
      <c r="F74" s="3">
        <v>8.0000000000000002E-3</v>
      </c>
      <c r="G74" s="1" t="s">
        <v>115</v>
      </c>
      <c r="H74" s="1" t="s">
        <v>11</v>
      </c>
      <c r="I74" s="1" t="s">
        <v>1</v>
      </c>
      <c r="J74" s="10">
        <v>6111</v>
      </c>
      <c r="K74" s="1" t="s">
        <v>10</v>
      </c>
      <c r="L74" s="1" t="s">
        <v>63</v>
      </c>
    </row>
    <row r="75" spans="2:12" x14ac:dyDescent="0.15">
      <c r="B75" s="1" t="s">
        <v>114</v>
      </c>
      <c r="C75" s="2" t="s">
        <v>11</v>
      </c>
      <c r="D75" s="1">
        <v>5480</v>
      </c>
      <c r="E75" s="1">
        <v>45</v>
      </c>
      <c r="F75" s="3">
        <v>8.0000000000000002E-3</v>
      </c>
      <c r="G75" s="1" t="s">
        <v>116</v>
      </c>
      <c r="H75" s="1" t="s">
        <v>11</v>
      </c>
      <c r="I75" s="1" t="s">
        <v>1</v>
      </c>
      <c r="J75" s="10">
        <v>6247</v>
      </c>
      <c r="K75" s="1" t="s">
        <v>10</v>
      </c>
      <c r="L75" s="1" t="s">
        <v>63</v>
      </c>
    </row>
    <row r="76" spans="2:12" x14ac:dyDescent="0.15">
      <c r="B76" s="1" t="s">
        <v>117</v>
      </c>
      <c r="C76" s="2" t="s">
        <v>11</v>
      </c>
      <c r="D76" s="1">
        <v>5850</v>
      </c>
      <c r="E76" s="1">
        <v>35</v>
      </c>
      <c r="F76" s="3">
        <v>6.0000000000000001E-3</v>
      </c>
      <c r="G76" s="1" t="s">
        <v>118</v>
      </c>
      <c r="H76" s="1" t="s">
        <v>11</v>
      </c>
      <c r="I76" s="1" t="s">
        <v>1</v>
      </c>
      <c r="J76" s="10">
        <v>6647</v>
      </c>
      <c r="K76" s="1" t="s">
        <v>10</v>
      </c>
      <c r="L76" s="1" t="s">
        <v>63</v>
      </c>
    </row>
    <row r="77" spans="2:12" x14ac:dyDescent="0.15">
      <c r="B77" s="1" t="s">
        <v>117</v>
      </c>
      <c r="C77" s="2" t="s">
        <v>11</v>
      </c>
      <c r="D77" s="1">
        <v>5990</v>
      </c>
      <c r="E77" s="1">
        <v>40</v>
      </c>
      <c r="F77" s="3">
        <v>7.0000000000000001E-3</v>
      </c>
      <c r="G77" s="1" t="s">
        <v>119</v>
      </c>
      <c r="H77" s="1" t="s">
        <v>11</v>
      </c>
      <c r="I77" s="1" t="s">
        <v>1</v>
      </c>
      <c r="J77" s="10">
        <v>6832</v>
      </c>
      <c r="K77" s="1" t="s">
        <v>10</v>
      </c>
      <c r="L77" s="1" t="s">
        <v>63</v>
      </c>
    </row>
    <row r="78" spans="2:12" x14ac:dyDescent="0.15">
      <c r="B78" s="1" t="s">
        <v>117</v>
      </c>
      <c r="C78" s="2" t="s">
        <v>11</v>
      </c>
      <c r="D78" s="1">
        <v>6159</v>
      </c>
      <c r="E78" s="1">
        <v>40</v>
      </c>
      <c r="F78" s="3">
        <v>6.0000000000000001E-3</v>
      </c>
      <c r="G78" s="1" t="s">
        <v>120</v>
      </c>
      <c r="H78" s="1" t="s">
        <v>11</v>
      </c>
      <c r="I78" s="1" t="s">
        <v>1</v>
      </c>
      <c r="J78" s="10">
        <v>7055</v>
      </c>
      <c r="K78" s="1" t="s">
        <v>10</v>
      </c>
      <c r="L78" s="1" t="s">
        <v>63</v>
      </c>
    </row>
    <row r="79" spans="2:12" x14ac:dyDescent="0.15">
      <c r="B79" s="1" t="s">
        <v>121</v>
      </c>
      <c r="C79" s="2" t="s">
        <v>11</v>
      </c>
      <c r="D79" s="1">
        <v>5480</v>
      </c>
      <c r="E79" s="1">
        <v>50</v>
      </c>
      <c r="F79" s="3">
        <v>8.9999999999999993E-3</v>
      </c>
      <c r="G79" s="1" t="s">
        <v>122</v>
      </c>
      <c r="H79" s="1" t="s">
        <v>11</v>
      </c>
      <c r="I79" s="1" t="s">
        <v>1</v>
      </c>
      <c r="J79" s="10">
        <v>6224</v>
      </c>
      <c r="K79" s="1" t="s">
        <v>10</v>
      </c>
      <c r="L79" s="1" t="s">
        <v>63</v>
      </c>
    </row>
    <row r="80" spans="2:12" x14ac:dyDescent="0.15">
      <c r="B80" s="1" t="s">
        <v>123</v>
      </c>
      <c r="C80" s="2" t="s">
        <v>11</v>
      </c>
      <c r="D80" s="1">
        <v>6020</v>
      </c>
      <c r="E80" s="1">
        <v>50</v>
      </c>
      <c r="F80" s="3">
        <v>8.0000000000000002E-3</v>
      </c>
      <c r="G80" s="1" t="s">
        <v>124</v>
      </c>
      <c r="H80" s="1" t="s">
        <v>11</v>
      </c>
      <c r="I80" s="1" t="s">
        <v>1</v>
      </c>
      <c r="J80" s="10">
        <v>6910</v>
      </c>
      <c r="K80" s="1" t="s">
        <v>10</v>
      </c>
      <c r="L80" s="1" t="s">
        <v>63</v>
      </c>
    </row>
    <row r="81" spans="2:12" x14ac:dyDescent="0.15">
      <c r="B81" s="1" t="s">
        <v>123</v>
      </c>
      <c r="C81" s="2" t="s">
        <v>11</v>
      </c>
      <c r="D81" s="1">
        <v>6150</v>
      </c>
      <c r="E81" s="1">
        <v>40</v>
      </c>
      <c r="F81" s="3">
        <v>7.0000000000000001E-3</v>
      </c>
      <c r="G81" s="1" t="s">
        <v>125</v>
      </c>
      <c r="H81" s="1" t="s">
        <v>11</v>
      </c>
      <c r="I81" s="1" t="s">
        <v>1</v>
      </c>
      <c r="J81" s="10">
        <v>7045</v>
      </c>
      <c r="K81" s="1" t="s">
        <v>10</v>
      </c>
      <c r="L81" s="1" t="s">
        <v>63</v>
      </c>
    </row>
    <row r="82" spans="2:12" x14ac:dyDescent="0.15">
      <c r="B82" s="1" t="s">
        <v>123</v>
      </c>
      <c r="C82" s="2" t="s">
        <v>11</v>
      </c>
      <c r="D82" s="1">
        <v>6170</v>
      </c>
      <c r="E82" s="1">
        <v>30</v>
      </c>
      <c r="F82" s="3">
        <v>5.0000000000000001E-3</v>
      </c>
      <c r="G82" s="1" t="s">
        <v>126</v>
      </c>
      <c r="H82" s="1" t="s">
        <v>11</v>
      </c>
      <c r="I82" s="1" t="s">
        <v>1</v>
      </c>
      <c r="J82" s="10">
        <v>7078</v>
      </c>
      <c r="K82" s="1" t="s">
        <v>10</v>
      </c>
      <c r="L82" s="1" t="s">
        <v>63</v>
      </c>
    </row>
    <row r="83" spans="2:12" x14ac:dyDescent="0.15">
      <c r="B83" s="1" t="s">
        <v>123</v>
      </c>
      <c r="C83" s="2" t="s">
        <v>11</v>
      </c>
      <c r="D83" s="1">
        <v>6180</v>
      </c>
      <c r="E83" s="1">
        <v>40</v>
      </c>
      <c r="F83" s="3">
        <v>6.0000000000000001E-3</v>
      </c>
      <c r="G83" s="1" t="s">
        <v>127</v>
      </c>
      <c r="H83" s="1" t="s">
        <v>11</v>
      </c>
      <c r="I83" s="1" t="s">
        <v>1</v>
      </c>
      <c r="J83" s="10">
        <v>7075</v>
      </c>
      <c r="K83" s="1" t="s">
        <v>10</v>
      </c>
      <c r="L83" s="1" t="s">
        <v>63</v>
      </c>
    </row>
    <row r="84" spans="2:12" x14ac:dyDescent="0.15">
      <c r="B84" s="1" t="s">
        <v>402</v>
      </c>
      <c r="C84" s="2" t="s">
        <v>11</v>
      </c>
      <c r="D84" s="1">
        <v>5680</v>
      </c>
      <c r="E84" s="1">
        <v>50</v>
      </c>
      <c r="F84" s="3">
        <v>8.9999999999999993E-3</v>
      </c>
      <c r="G84" s="1" t="s">
        <v>128</v>
      </c>
      <c r="H84" s="1" t="s">
        <v>11</v>
      </c>
      <c r="I84" s="1" t="s">
        <v>1</v>
      </c>
      <c r="J84" s="10">
        <v>6482</v>
      </c>
      <c r="K84" s="1" t="s">
        <v>10</v>
      </c>
      <c r="L84" s="1" t="s">
        <v>63</v>
      </c>
    </row>
    <row r="85" spans="2:12" x14ac:dyDescent="0.15">
      <c r="B85" s="1" t="s">
        <v>129</v>
      </c>
      <c r="C85" s="2" t="s">
        <v>11</v>
      </c>
      <c r="D85" s="1">
        <v>5000</v>
      </c>
      <c r="E85" s="1">
        <v>30</v>
      </c>
      <c r="F85" s="3">
        <v>6.0000000000000001E-3</v>
      </c>
      <c r="G85" s="1" t="s">
        <v>130</v>
      </c>
      <c r="H85" s="1" t="s">
        <v>11</v>
      </c>
      <c r="I85" s="1" t="s">
        <v>1</v>
      </c>
      <c r="J85" s="10">
        <v>5754</v>
      </c>
      <c r="K85" s="1" t="s">
        <v>10</v>
      </c>
      <c r="L85" s="1" t="s">
        <v>63</v>
      </c>
    </row>
    <row r="86" spans="2:12" x14ac:dyDescent="0.15">
      <c r="B86" s="1" t="s">
        <v>129</v>
      </c>
      <c r="C86" s="2" t="s">
        <v>11</v>
      </c>
      <c r="D86" s="1">
        <v>5060</v>
      </c>
      <c r="E86" s="1">
        <v>40</v>
      </c>
      <c r="F86" s="3">
        <v>8.0000000000000002E-3</v>
      </c>
      <c r="G86" s="1" t="s">
        <v>131</v>
      </c>
      <c r="H86" s="1" t="s">
        <v>11</v>
      </c>
      <c r="I86" s="1" t="s">
        <v>1</v>
      </c>
      <c r="J86" s="10">
        <v>5782</v>
      </c>
      <c r="K86" s="1" t="s">
        <v>10</v>
      </c>
      <c r="L86" s="1" t="s">
        <v>63</v>
      </c>
    </row>
    <row r="87" spans="2:12" x14ac:dyDescent="0.15">
      <c r="B87" s="1" t="s">
        <v>129</v>
      </c>
      <c r="C87" s="2" t="s">
        <v>11</v>
      </c>
      <c r="D87" s="1">
        <v>5245</v>
      </c>
      <c r="E87" s="1">
        <v>40</v>
      </c>
      <c r="F87" s="3">
        <v>8.0000000000000002E-3</v>
      </c>
      <c r="G87" s="1" t="s">
        <v>132</v>
      </c>
      <c r="H87" s="1" t="s">
        <v>11</v>
      </c>
      <c r="I87" s="1" t="s">
        <v>1</v>
      </c>
      <c r="J87" s="10">
        <v>6060</v>
      </c>
      <c r="K87" s="1" t="s">
        <v>10</v>
      </c>
      <c r="L87" s="1" t="s">
        <v>63</v>
      </c>
    </row>
    <row r="88" spans="2:12" x14ac:dyDescent="0.15">
      <c r="B88" s="1" t="s">
        <v>129</v>
      </c>
      <c r="C88" s="2" t="s">
        <v>11</v>
      </c>
      <c r="D88" s="1">
        <v>5635</v>
      </c>
      <c r="E88" s="1">
        <v>35</v>
      </c>
      <c r="F88" s="3">
        <v>6.0000000000000001E-3</v>
      </c>
      <c r="G88" s="1" t="s">
        <v>133</v>
      </c>
      <c r="H88" s="1" t="s">
        <v>11</v>
      </c>
      <c r="I88" s="1" t="s">
        <v>1</v>
      </c>
      <c r="J88" s="10">
        <v>6430</v>
      </c>
      <c r="K88" s="1" t="s">
        <v>10</v>
      </c>
      <c r="L88" s="1" t="s">
        <v>63</v>
      </c>
    </row>
    <row r="89" spans="2:12" x14ac:dyDescent="0.15">
      <c r="B89" s="1" t="s">
        <v>129</v>
      </c>
      <c r="C89" s="2" t="s">
        <v>11</v>
      </c>
      <c r="D89" s="1">
        <v>5645</v>
      </c>
      <c r="E89" s="1">
        <v>25</v>
      </c>
      <c r="F89" s="3">
        <v>4.0000000000000001E-3</v>
      </c>
      <c r="G89" s="1" t="s">
        <v>134</v>
      </c>
      <c r="H89" s="1" t="s">
        <v>11</v>
      </c>
      <c r="I89" s="1" t="s">
        <v>1</v>
      </c>
      <c r="J89" s="10">
        <v>6420</v>
      </c>
      <c r="K89" s="1" t="s">
        <v>10</v>
      </c>
      <c r="L89" s="1" t="s">
        <v>63</v>
      </c>
    </row>
    <row r="90" spans="2:12" x14ac:dyDescent="0.15">
      <c r="B90" s="1" t="s">
        <v>129</v>
      </c>
      <c r="C90" s="2" t="s">
        <v>11</v>
      </c>
      <c r="D90" s="1">
        <v>5695</v>
      </c>
      <c r="E90" s="1">
        <v>35</v>
      </c>
      <c r="F90" s="3">
        <v>6.0000000000000001E-3</v>
      </c>
      <c r="G90" s="1" t="s">
        <v>135</v>
      </c>
      <c r="H90" s="1" t="s">
        <v>11</v>
      </c>
      <c r="I90" s="1" t="s">
        <v>1</v>
      </c>
      <c r="J90" s="10">
        <v>6486</v>
      </c>
      <c r="K90" s="1" t="s">
        <v>10</v>
      </c>
      <c r="L90" s="1" t="s">
        <v>63</v>
      </c>
    </row>
    <row r="91" spans="2:12" x14ac:dyDescent="0.15">
      <c r="B91" s="1" t="s">
        <v>129</v>
      </c>
      <c r="C91" s="2" t="s">
        <v>11</v>
      </c>
      <c r="D91" s="1">
        <v>5715</v>
      </c>
      <c r="E91" s="1">
        <v>35</v>
      </c>
      <c r="F91" s="3">
        <v>6.0000000000000001E-3</v>
      </c>
      <c r="G91" s="1" t="s">
        <v>136</v>
      </c>
      <c r="H91" s="1" t="s">
        <v>11</v>
      </c>
      <c r="I91" s="1" t="s">
        <v>1</v>
      </c>
      <c r="J91" s="10">
        <v>6517</v>
      </c>
      <c r="K91" s="1" t="s">
        <v>10</v>
      </c>
      <c r="L91" s="1" t="s">
        <v>63</v>
      </c>
    </row>
    <row r="92" spans="2:12" x14ac:dyDescent="0.15">
      <c r="B92" s="1" t="s">
        <v>129</v>
      </c>
      <c r="C92" s="2" t="s">
        <v>11</v>
      </c>
      <c r="D92" s="1">
        <v>5850</v>
      </c>
      <c r="E92" s="1">
        <v>40</v>
      </c>
      <c r="F92" s="3">
        <v>7.0000000000000001E-3</v>
      </c>
      <c r="G92" s="1" t="s">
        <v>137</v>
      </c>
      <c r="H92" s="1" t="s">
        <v>11</v>
      </c>
      <c r="I92" s="1" t="s">
        <v>1</v>
      </c>
      <c r="J92" s="10">
        <v>6660</v>
      </c>
      <c r="K92" s="1" t="s">
        <v>10</v>
      </c>
      <c r="L92" s="1" t="s">
        <v>63</v>
      </c>
    </row>
    <row r="93" spans="2:12" x14ac:dyDescent="0.15">
      <c r="B93" s="1" t="s">
        <v>138</v>
      </c>
      <c r="C93" s="2" t="s">
        <v>11</v>
      </c>
      <c r="D93" s="1">
        <v>6181</v>
      </c>
      <c r="E93" s="1">
        <v>35</v>
      </c>
      <c r="F93" s="3">
        <v>6.0000000000000001E-3</v>
      </c>
      <c r="G93" s="1" t="s">
        <v>139</v>
      </c>
      <c r="H93" s="1" t="s">
        <v>11</v>
      </c>
      <c r="I93" s="1" t="s">
        <v>1</v>
      </c>
      <c r="J93" s="10">
        <v>7076</v>
      </c>
      <c r="K93" s="1" t="s">
        <v>10</v>
      </c>
      <c r="L93" s="1" t="s">
        <v>63</v>
      </c>
    </row>
    <row r="94" spans="2:12" x14ac:dyDescent="0.15">
      <c r="B94" s="1" t="s">
        <v>138</v>
      </c>
      <c r="C94" s="2" t="s">
        <v>11</v>
      </c>
      <c r="D94" s="1">
        <v>6189</v>
      </c>
      <c r="E94" s="1">
        <v>90</v>
      </c>
      <c r="F94" s="3">
        <v>1.4999999999999999E-2</v>
      </c>
      <c r="G94" s="1" t="s">
        <v>140</v>
      </c>
      <c r="H94" s="1" t="s">
        <v>11</v>
      </c>
      <c r="I94" s="1" t="s">
        <v>1</v>
      </c>
      <c r="J94" s="10">
        <v>7050</v>
      </c>
      <c r="K94" s="1" t="s">
        <v>10</v>
      </c>
      <c r="L94" s="1" t="s">
        <v>63</v>
      </c>
    </row>
    <row r="95" spans="2:12" x14ac:dyDescent="0.15">
      <c r="B95" s="1" t="s">
        <v>138</v>
      </c>
      <c r="C95" s="2" t="s">
        <v>11</v>
      </c>
      <c r="D95" s="1">
        <v>6248</v>
      </c>
      <c r="E95" s="1">
        <v>33</v>
      </c>
      <c r="F95" s="3">
        <v>5.0000000000000001E-3</v>
      </c>
      <c r="G95" s="1" t="s">
        <v>141</v>
      </c>
      <c r="H95" s="1" t="s">
        <v>11</v>
      </c>
      <c r="I95" s="1" t="s">
        <v>1</v>
      </c>
      <c r="J95" s="10">
        <v>7142</v>
      </c>
      <c r="K95" s="1" t="s">
        <v>10</v>
      </c>
      <c r="L95" s="1" t="s">
        <v>63</v>
      </c>
    </row>
    <row r="96" spans="2:12" x14ac:dyDescent="0.15">
      <c r="B96" s="1" t="s">
        <v>142</v>
      </c>
      <c r="C96" s="2" t="s">
        <v>11</v>
      </c>
      <c r="D96" s="1">
        <v>5715</v>
      </c>
      <c r="E96" s="1">
        <v>80</v>
      </c>
      <c r="F96" s="3">
        <v>1.4E-2</v>
      </c>
      <c r="G96" s="1" t="s">
        <v>143</v>
      </c>
      <c r="H96" s="1" t="s">
        <v>11</v>
      </c>
      <c r="I96" s="1" t="s">
        <v>1</v>
      </c>
      <c r="J96" s="10">
        <v>6550</v>
      </c>
      <c r="K96" s="1" t="s">
        <v>10</v>
      </c>
      <c r="L96" s="1" t="s">
        <v>63</v>
      </c>
    </row>
    <row r="97" spans="2:12" x14ac:dyDescent="0.15">
      <c r="B97" s="1" t="s">
        <v>142</v>
      </c>
      <c r="C97" s="2" t="s">
        <v>11</v>
      </c>
      <c r="D97" s="1">
        <v>5820</v>
      </c>
      <c r="E97" s="1">
        <v>40</v>
      </c>
      <c r="F97" s="3">
        <v>7.0000000000000001E-3</v>
      </c>
      <c r="G97" s="1" t="s">
        <v>144</v>
      </c>
      <c r="H97" s="1" t="s">
        <v>11</v>
      </c>
      <c r="I97" s="1" t="s">
        <v>1</v>
      </c>
      <c r="J97" s="10">
        <v>6618</v>
      </c>
      <c r="K97" s="1" t="s">
        <v>10</v>
      </c>
      <c r="L97" s="1" t="s">
        <v>63</v>
      </c>
    </row>
    <row r="98" spans="2:12" x14ac:dyDescent="0.15">
      <c r="B98" s="1" t="s">
        <v>142</v>
      </c>
      <c r="C98" s="2" t="s">
        <v>11</v>
      </c>
      <c r="D98" s="1">
        <v>5820</v>
      </c>
      <c r="E98" s="1">
        <v>40</v>
      </c>
      <c r="F98" s="3">
        <v>7.0000000000000001E-3</v>
      </c>
      <c r="G98" s="1" t="s">
        <v>145</v>
      </c>
      <c r="H98" s="1" t="s">
        <v>11</v>
      </c>
      <c r="I98" s="1" t="s">
        <v>1</v>
      </c>
      <c r="J98" s="10">
        <v>6618</v>
      </c>
      <c r="K98" s="1" t="s">
        <v>10</v>
      </c>
      <c r="L98" s="1" t="s">
        <v>63</v>
      </c>
    </row>
    <row r="99" spans="2:12" x14ac:dyDescent="0.15">
      <c r="B99" s="1" t="s">
        <v>142</v>
      </c>
      <c r="C99" s="2" t="s">
        <v>11</v>
      </c>
      <c r="D99" s="1">
        <v>5850</v>
      </c>
      <c r="E99" s="1">
        <v>70</v>
      </c>
      <c r="F99" s="3">
        <v>1.2E-2</v>
      </c>
      <c r="G99" s="1" t="s">
        <v>146</v>
      </c>
      <c r="H99" s="1" t="s">
        <v>11</v>
      </c>
      <c r="I99" s="1" t="s">
        <v>1</v>
      </c>
      <c r="J99" s="10">
        <v>6682</v>
      </c>
      <c r="K99" s="1" t="s">
        <v>10</v>
      </c>
      <c r="L99" s="1" t="s">
        <v>63</v>
      </c>
    </row>
    <row r="100" spans="2:12" x14ac:dyDescent="0.15">
      <c r="B100" s="1" t="s">
        <v>142</v>
      </c>
      <c r="C100" s="2" t="s">
        <v>11</v>
      </c>
      <c r="D100" s="1">
        <v>5870</v>
      </c>
      <c r="E100" s="1">
        <v>80</v>
      </c>
      <c r="F100" s="3">
        <v>1.4E-2</v>
      </c>
      <c r="G100" s="1" t="s">
        <v>147</v>
      </c>
      <c r="H100" s="1" t="s">
        <v>11</v>
      </c>
      <c r="I100" s="1" t="s">
        <v>1</v>
      </c>
      <c r="J100" s="10">
        <v>6706</v>
      </c>
      <c r="K100" s="1" t="s">
        <v>10</v>
      </c>
      <c r="L100" s="1" t="s">
        <v>63</v>
      </c>
    </row>
    <row r="101" spans="2:12" x14ac:dyDescent="0.15">
      <c r="B101" s="1" t="s">
        <v>142</v>
      </c>
      <c r="C101" s="2" t="s">
        <v>11</v>
      </c>
      <c r="D101" s="1">
        <v>5980</v>
      </c>
      <c r="E101" s="1">
        <v>70</v>
      </c>
      <c r="F101" s="3">
        <v>1.2E-2</v>
      </c>
      <c r="G101" s="1" t="s">
        <v>148</v>
      </c>
      <c r="H101" s="1" t="s">
        <v>11</v>
      </c>
      <c r="I101" s="1" t="s">
        <v>1</v>
      </c>
      <c r="J101" s="10">
        <v>6831</v>
      </c>
      <c r="K101" s="1" t="s">
        <v>10</v>
      </c>
      <c r="L101" s="1" t="s">
        <v>63</v>
      </c>
    </row>
    <row r="102" spans="2:12" x14ac:dyDescent="0.15">
      <c r="B102" s="1" t="s">
        <v>142</v>
      </c>
      <c r="C102" s="2" t="s">
        <v>11</v>
      </c>
      <c r="D102" s="1">
        <v>5980</v>
      </c>
      <c r="E102" s="1">
        <v>70</v>
      </c>
      <c r="F102" s="3">
        <v>1.2E-2</v>
      </c>
      <c r="G102" s="1" t="s">
        <v>149</v>
      </c>
      <c r="H102" s="1" t="s">
        <v>11</v>
      </c>
      <c r="I102" s="1" t="s">
        <v>1</v>
      </c>
      <c r="J102" s="10">
        <v>6831</v>
      </c>
      <c r="K102" s="1" t="s">
        <v>10</v>
      </c>
      <c r="L102" s="1" t="s">
        <v>63</v>
      </c>
    </row>
    <row r="103" spans="2:12" x14ac:dyDescent="0.15">
      <c r="B103" s="1" t="s">
        <v>142</v>
      </c>
      <c r="C103" s="2" t="s">
        <v>11</v>
      </c>
      <c r="D103" s="1">
        <v>6070</v>
      </c>
      <c r="E103" s="1">
        <v>80</v>
      </c>
      <c r="F103" s="3">
        <v>1.2999999999999999E-2</v>
      </c>
      <c r="G103" s="1" t="s">
        <v>150</v>
      </c>
      <c r="H103" s="1" t="s">
        <v>11</v>
      </c>
      <c r="I103" s="1" t="s">
        <v>1</v>
      </c>
      <c r="J103" s="10">
        <v>6946</v>
      </c>
      <c r="K103" s="1" t="s">
        <v>10</v>
      </c>
      <c r="L103" s="1" t="s">
        <v>63</v>
      </c>
    </row>
    <row r="104" spans="2:12" x14ac:dyDescent="0.15">
      <c r="B104" s="1" t="s">
        <v>142</v>
      </c>
      <c r="C104" s="2" t="s">
        <v>11</v>
      </c>
      <c r="D104" s="1">
        <v>6080</v>
      </c>
      <c r="E104" s="1">
        <v>80</v>
      </c>
      <c r="F104" s="3">
        <v>1.2999999999999999E-2</v>
      </c>
      <c r="G104" s="1" t="s">
        <v>151</v>
      </c>
      <c r="H104" s="1" t="s">
        <v>11</v>
      </c>
      <c r="I104" s="1" t="s">
        <v>1</v>
      </c>
      <c r="J104" s="10">
        <v>6954</v>
      </c>
      <c r="K104" s="1" t="s">
        <v>10</v>
      </c>
      <c r="L104" s="1" t="s">
        <v>63</v>
      </c>
    </row>
    <row r="105" spans="2:12" x14ac:dyDescent="0.15">
      <c r="B105" s="1" t="s">
        <v>142</v>
      </c>
      <c r="C105" s="2" t="s">
        <v>11</v>
      </c>
      <c r="D105" s="1">
        <v>6130</v>
      </c>
      <c r="E105" s="1">
        <v>60</v>
      </c>
      <c r="F105" s="3">
        <v>0.01</v>
      </c>
      <c r="G105" s="1" t="s">
        <v>152</v>
      </c>
      <c r="H105" s="1" t="s">
        <v>11</v>
      </c>
      <c r="I105" s="1" t="s">
        <v>1</v>
      </c>
      <c r="J105" s="10">
        <v>7003</v>
      </c>
      <c r="K105" s="1" t="s">
        <v>10</v>
      </c>
      <c r="L105" s="1" t="s">
        <v>63</v>
      </c>
    </row>
    <row r="106" spans="2:12" x14ac:dyDescent="0.15">
      <c r="B106" s="1" t="s">
        <v>142</v>
      </c>
      <c r="C106" s="2" t="s">
        <v>11</v>
      </c>
      <c r="D106" s="1">
        <v>6140</v>
      </c>
      <c r="E106" s="1">
        <v>90</v>
      </c>
      <c r="F106" s="3">
        <v>1.4999999999999999E-2</v>
      </c>
      <c r="G106" s="1" t="s">
        <v>153</v>
      </c>
      <c r="H106" s="1" t="s">
        <v>11</v>
      </c>
      <c r="I106" s="1" t="s">
        <v>1</v>
      </c>
      <c r="J106" s="10">
        <v>7037</v>
      </c>
      <c r="K106" s="1" t="s">
        <v>10</v>
      </c>
      <c r="L106" s="1" t="s">
        <v>63</v>
      </c>
    </row>
    <row r="107" spans="2:12" x14ac:dyDescent="0.15">
      <c r="B107" s="1" t="s">
        <v>142</v>
      </c>
      <c r="C107" s="2" t="s">
        <v>11</v>
      </c>
      <c r="D107" s="1">
        <v>6150</v>
      </c>
      <c r="E107" s="1">
        <v>70</v>
      </c>
      <c r="F107" s="3">
        <v>1.0999999999999999E-2</v>
      </c>
      <c r="G107" s="1" t="s">
        <v>154</v>
      </c>
      <c r="H107" s="1" t="s">
        <v>11</v>
      </c>
      <c r="I107" s="1" t="s">
        <v>1</v>
      </c>
      <c r="J107" s="10">
        <v>7024</v>
      </c>
      <c r="K107" s="1" t="s">
        <v>10</v>
      </c>
      <c r="L107" s="1" t="s">
        <v>63</v>
      </c>
    </row>
    <row r="108" spans="2:12" x14ac:dyDescent="0.15">
      <c r="B108" s="1" t="s">
        <v>142</v>
      </c>
      <c r="C108" s="2" t="s">
        <v>11</v>
      </c>
      <c r="D108" s="1">
        <v>6250</v>
      </c>
      <c r="E108" s="1">
        <v>80</v>
      </c>
      <c r="F108" s="3">
        <v>1.2999999999999999E-2</v>
      </c>
      <c r="G108" s="1" t="s">
        <v>155</v>
      </c>
      <c r="H108" s="1" t="s">
        <v>11</v>
      </c>
      <c r="I108" s="1" t="s">
        <v>1</v>
      </c>
      <c r="J108" s="10">
        <v>7110</v>
      </c>
      <c r="K108" s="1" t="s">
        <v>10</v>
      </c>
      <c r="L108" s="1" t="s">
        <v>63</v>
      </c>
    </row>
    <row r="109" spans="2:12" x14ac:dyDescent="0.15">
      <c r="B109" s="1" t="s">
        <v>142</v>
      </c>
      <c r="C109" s="2" t="s">
        <v>11</v>
      </c>
      <c r="D109" s="1">
        <v>6390</v>
      </c>
      <c r="E109" s="1">
        <v>40</v>
      </c>
      <c r="F109" s="3">
        <v>6.0000000000000001E-3</v>
      </c>
      <c r="G109" s="1" t="s">
        <v>156</v>
      </c>
      <c r="H109" s="1" t="s">
        <v>11</v>
      </c>
      <c r="I109" s="1" t="s">
        <v>1</v>
      </c>
      <c r="J109" s="10">
        <v>7300</v>
      </c>
      <c r="K109" s="1" t="s">
        <v>10</v>
      </c>
      <c r="L109" s="1" t="s">
        <v>63</v>
      </c>
    </row>
    <row r="110" spans="2:12" x14ac:dyDescent="0.15">
      <c r="B110" s="1" t="s">
        <v>142</v>
      </c>
      <c r="C110" s="2" t="s">
        <v>11</v>
      </c>
      <c r="D110" s="1">
        <v>6413</v>
      </c>
      <c r="E110" s="1">
        <v>33</v>
      </c>
      <c r="F110" s="3">
        <v>5.0000000000000001E-3</v>
      </c>
      <c r="G110" s="1" t="s">
        <v>157</v>
      </c>
      <c r="H110" s="1" t="s">
        <v>11</v>
      </c>
      <c r="I110" s="1" t="s">
        <v>1</v>
      </c>
      <c r="J110" s="10">
        <v>7341</v>
      </c>
      <c r="K110" s="1" t="s">
        <v>10</v>
      </c>
      <c r="L110" s="1" t="s">
        <v>63</v>
      </c>
    </row>
    <row r="111" spans="2:12" x14ac:dyDescent="0.15">
      <c r="B111" s="1" t="s">
        <v>158</v>
      </c>
      <c r="C111" s="2" t="s">
        <v>11</v>
      </c>
      <c r="D111" s="1">
        <v>5250</v>
      </c>
      <c r="E111" s="1">
        <v>40</v>
      </c>
      <c r="F111" s="3">
        <v>8.0000000000000002E-3</v>
      </c>
      <c r="G111" s="1" t="s">
        <v>159</v>
      </c>
      <c r="H111" s="1" t="s">
        <v>11</v>
      </c>
      <c r="I111" s="1" t="s">
        <v>1</v>
      </c>
      <c r="J111" s="10">
        <v>6064</v>
      </c>
      <c r="K111" s="1" t="s">
        <v>10</v>
      </c>
      <c r="L111" s="1" t="s">
        <v>63</v>
      </c>
    </row>
    <row r="112" spans="2:12" x14ac:dyDescent="0.15">
      <c r="B112" s="1" t="s">
        <v>158</v>
      </c>
      <c r="C112" s="2" t="s">
        <v>11</v>
      </c>
      <c r="D112" s="1">
        <v>6020</v>
      </c>
      <c r="E112" s="1">
        <v>50</v>
      </c>
      <c r="F112" s="3">
        <v>8.0000000000000002E-3</v>
      </c>
      <c r="G112" s="1" t="s">
        <v>160</v>
      </c>
      <c r="H112" s="1" t="s">
        <v>11</v>
      </c>
      <c r="I112" s="1" t="s">
        <v>1</v>
      </c>
      <c r="J112" s="10">
        <v>6910</v>
      </c>
      <c r="K112" s="1" t="s">
        <v>10</v>
      </c>
      <c r="L112" s="1" t="s">
        <v>63</v>
      </c>
    </row>
    <row r="113" spans="1:12" x14ac:dyDescent="0.15">
      <c r="B113" s="1" t="s">
        <v>161</v>
      </c>
      <c r="C113" s="2" t="s">
        <v>11</v>
      </c>
      <c r="D113" s="1">
        <v>6240</v>
      </c>
      <c r="E113" s="1">
        <v>50</v>
      </c>
      <c r="F113" s="3">
        <v>8.0000000000000002E-3</v>
      </c>
      <c r="G113" s="1" t="s">
        <v>162</v>
      </c>
      <c r="H113" s="1" t="s">
        <v>11</v>
      </c>
      <c r="I113" s="1" t="s">
        <v>1</v>
      </c>
      <c r="J113" s="10">
        <v>7128</v>
      </c>
      <c r="K113" s="1" t="s">
        <v>10</v>
      </c>
      <c r="L113" s="1" t="s">
        <v>63</v>
      </c>
    </row>
    <row r="114" spans="1:12" x14ac:dyDescent="0.15">
      <c r="B114" s="1" t="s">
        <v>163</v>
      </c>
      <c r="C114" s="2" t="s">
        <v>11</v>
      </c>
      <c r="D114" s="1">
        <v>5855</v>
      </c>
      <c r="E114" s="1">
        <v>40</v>
      </c>
      <c r="F114" s="3">
        <v>7.0000000000000001E-3</v>
      </c>
      <c r="G114" s="1" t="s">
        <v>164</v>
      </c>
      <c r="H114" s="1" t="s">
        <v>11</v>
      </c>
      <c r="I114" s="1" t="s">
        <v>1</v>
      </c>
      <c r="J114" s="10">
        <v>6668</v>
      </c>
      <c r="K114" s="1" t="s">
        <v>10</v>
      </c>
      <c r="L114" s="1" t="s">
        <v>63</v>
      </c>
    </row>
    <row r="115" spans="1:12" x14ac:dyDescent="0.15">
      <c r="B115" s="1" t="s">
        <v>165</v>
      </c>
      <c r="C115" s="2" t="s">
        <v>417</v>
      </c>
      <c r="D115" s="1">
        <v>6220</v>
      </c>
      <c r="E115" s="1">
        <v>100</v>
      </c>
      <c r="F115" s="3">
        <v>1.6E-2</v>
      </c>
      <c r="G115" s="1" t="s">
        <v>166</v>
      </c>
      <c r="H115" s="1" t="s">
        <v>3</v>
      </c>
      <c r="I115" s="1" t="s">
        <v>1</v>
      </c>
      <c r="J115" s="10">
        <v>7068</v>
      </c>
      <c r="K115" s="1" t="s">
        <v>10</v>
      </c>
      <c r="L115" s="1" t="s">
        <v>63</v>
      </c>
    </row>
    <row r="116" spans="1:12" x14ac:dyDescent="0.15">
      <c r="B116" s="1" t="s">
        <v>167</v>
      </c>
      <c r="C116" s="2" t="s">
        <v>11</v>
      </c>
      <c r="D116" s="1">
        <v>5795</v>
      </c>
      <c r="E116" s="1">
        <v>45</v>
      </c>
      <c r="F116" s="3">
        <v>8.0000000000000002E-3</v>
      </c>
      <c r="G116" s="1" t="s">
        <v>168</v>
      </c>
      <c r="H116" s="1" t="s">
        <v>11</v>
      </c>
      <c r="I116" s="1" t="s">
        <v>1</v>
      </c>
      <c r="J116" s="10">
        <v>6597</v>
      </c>
      <c r="K116" s="1" t="s">
        <v>10</v>
      </c>
      <c r="L116" s="1" t="s">
        <v>63</v>
      </c>
    </row>
    <row r="117" spans="1:12" x14ac:dyDescent="0.15">
      <c r="B117" s="1" t="s">
        <v>169</v>
      </c>
      <c r="C117" s="2" t="s">
        <v>11</v>
      </c>
      <c r="D117" s="1">
        <v>5640</v>
      </c>
      <c r="E117" s="1">
        <v>40</v>
      </c>
      <c r="F117" s="3">
        <v>7.0000000000000001E-3</v>
      </c>
      <c r="G117" s="1" t="s">
        <v>170</v>
      </c>
      <c r="H117" s="1" t="s">
        <v>11</v>
      </c>
      <c r="I117" s="1" t="s">
        <v>1</v>
      </c>
      <c r="J117" s="10">
        <v>6462</v>
      </c>
      <c r="K117" s="1" t="s">
        <v>10</v>
      </c>
      <c r="L117" s="1" t="s">
        <v>63</v>
      </c>
    </row>
    <row r="118" spans="1:12" x14ac:dyDescent="0.15">
      <c r="B118" s="1" t="s">
        <v>169</v>
      </c>
      <c r="C118" s="2" t="s">
        <v>11</v>
      </c>
      <c r="D118" s="1">
        <v>5880</v>
      </c>
      <c r="E118" s="1">
        <v>30</v>
      </c>
      <c r="F118" s="3">
        <v>5.0000000000000001E-3</v>
      </c>
      <c r="G118" s="1" t="s">
        <v>171</v>
      </c>
      <c r="H118" s="1" t="s">
        <v>11</v>
      </c>
      <c r="I118" s="1" t="s">
        <v>1</v>
      </c>
      <c r="J118" s="10">
        <v>6694</v>
      </c>
      <c r="K118" s="1" t="s">
        <v>10</v>
      </c>
      <c r="L118" s="1" t="s">
        <v>63</v>
      </c>
    </row>
    <row r="119" spans="1:12" x14ac:dyDescent="0.15">
      <c r="B119" s="1" t="s">
        <v>169</v>
      </c>
      <c r="C119" s="2" t="s">
        <v>11</v>
      </c>
      <c r="D119" s="1">
        <v>6050</v>
      </c>
      <c r="E119" s="1">
        <v>40</v>
      </c>
      <c r="F119" s="3">
        <v>7.0000000000000001E-3</v>
      </c>
      <c r="G119" s="1" t="s">
        <v>172</v>
      </c>
      <c r="H119" s="1" t="s">
        <v>11</v>
      </c>
      <c r="I119" s="1" t="s">
        <v>1</v>
      </c>
      <c r="J119" s="10">
        <v>6945</v>
      </c>
      <c r="K119" s="1" t="s">
        <v>10</v>
      </c>
      <c r="L119" s="1" t="s">
        <v>63</v>
      </c>
    </row>
    <row r="120" spans="1:12" x14ac:dyDescent="0.15">
      <c r="B120" s="1" t="s">
        <v>403</v>
      </c>
      <c r="C120" s="2" t="s">
        <v>11</v>
      </c>
      <c r="D120" s="1">
        <v>5580</v>
      </c>
      <c r="E120" s="1">
        <v>70</v>
      </c>
      <c r="F120" s="3">
        <v>1.2999999999999999E-2</v>
      </c>
      <c r="G120" s="1" t="s">
        <v>173</v>
      </c>
      <c r="H120" s="1" t="s">
        <v>11</v>
      </c>
      <c r="I120" s="1" t="s">
        <v>1</v>
      </c>
      <c r="J120" s="10">
        <v>6400</v>
      </c>
      <c r="K120" s="1" t="s">
        <v>10</v>
      </c>
      <c r="L120" s="1" t="s">
        <v>63</v>
      </c>
    </row>
    <row r="121" spans="1:12" x14ac:dyDescent="0.15">
      <c r="B121" s="1" t="s">
        <v>403</v>
      </c>
      <c r="C121" s="2" t="s">
        <v>11</v>
      </c>
      <c r="D121" s="1">
        <v>5930</v>
      </c>
      <c r="E121" s="1">
        <v>60</v>
      </c>
      <c r="F121" s="3">
        <v>0.01</v>
      </c>
      <c r="G121" s="1" t="s">
        <v>174</v>
      </c>
      <c r="H121" s="1" t="s">
        <v>11</v>
      </c>
      <c r="I121" s="1" t="s">
        <v>1</v>
      </c>
      <c r="J121" s="10">
        <v>6757</v>
      </c>
      <c r="K121" s="1" t="s">
        <v>10</v>
      </c>
      <c r="L121" s="1" t="s">
        <v>63</v>
      </c>
    </row>
    <row r="122" spans="1:12" x14ac:dyDescent="0.15">
      <c r="B122" s="1" t="s">
        <v>175</v>
      </c>
      <c r="C122" s="2" t="s">
        <v>11</v>
      </c>
      <c r="D122" s="1">
        <v>5970</v>
      </c>
      <c r="E122" s="1">
        <v>30</v>
      </c>
      <c r="F122" s="3">
        <v>5.0000000000000001E-3</v>
      </c>
      <c r="G122" s="1" t="s">
        <v>176</v>
      </c>
      <c r="H122" s="1" t="s">
        <v>11</v>
      </c>
      <c r="I122" s="1" t="s">
        <v>1</v>
      </c>
      <c r="J122" s="10">
        <v>6808</v>
      </c>
      <c r="K122" s="1" t="s">
        <v>10</v>
      </c>
      <c r="L122" s="1" t="s">
        <v>63</v>
      </c>
    </row>
    <row r="123" spans="1:12" x14ac:dyDescent="0.15">
      <c r="B123" s="1" t="s">
        <v>175</v>
      </c>
      <c r="C123" s="2" t="s">
        <v>11</v>
      </c>
      <c r="D123" s="1">
        <v>6120</v>
      </c>
      <c r="E123" s="1">
        <v>40</v>
      </c>
      <c r="F123" s="3">
        <v>7.0000000000000001E-3</v>
      </c>
      <c r="G123" s="1" t="s">
        <v>177</v>
      </c>
      <c r="H123" s="1" t="s">
        <v>11</v>
      </c>
      <c r="I123" s="1" t="s">
        <v>1</v>
      </c>
      <c r="J123" s="10">
        <v>6994</v>
      </c>
      <c r="K123" s="1" t="s">
        <v>10</v>
      </c>
      <c r="L123" s="1" t="s">
        <v>63</v>
      </c>
    </row>
    <row r="124" spans="1:12" x14ac:dyDescent="0.15">
      <c r="A124" s="1">
        <v>996</v>
      </c>
      <c r="B124" s="1" t="s">
        <v>178</v>
      </c>
      <c r="C124" s="2" t="s">
        <v>179</v>
      </c>
      <c r="D124" s="1">
        <v>6120</v>
      </c>
      <c r="E124" s="1">
        <v>280</v>
      </c>
      <c r="F124" s="3">
        <v>4.5999999999999999E-2</v>
      </c>
      <c r="G124" s="1" t="s">
        <v>180</v>
      </c>
      <c r="H124" s="1" t="s">
        <v>0</v>
      </c>
      <c r="I124" s="1" t="s">
        <v>1</v>
      </c>
      <c r="K124" s="1" t="s">
        <v>10</v>
      </c>
      <c r="L124" s="1" t="s">
        <v>63</v>
      </c>
    </row>
    <row r="125" spans="1:12" x14ac:dyDescent="0.15">
      <c r="A125" s="1">
        <v>994</v>
      </c>
      <c r="B125" s="1" t="s">
        <v>178</v>
      </c>
      <c r="C125" s="2" t="s">
        <v>181</v>
      </c>
      <c r="D125" s="1">
        <v>5240</v>
      </c>
      <c r="E125" s="1">
        <v>110</v>
      </c>
      <c r="F125" s="3">
        <v>2.1000000000000001E-2</v>
      </c>
      <c r="G125" s="1" t="s">
        <v>182</v>
      </c>
      <c r="H125" s="1" t="s">
        <v>3</v>
      </c>
      <c r="I125" s="1" t="s">
        <v>1</v>
      </c>
      <c r="K125" s="1" t="s">
        <v>10</v>
      </c>
      <c r="L125" s="1" t="s">
        <v>63</v>
      </c>
    </row>
    <row r="126" spans="1:12" x14ac:dyDescent="0.15">
      <c r="A126" s="1">
        <v>995</v>
      </c>
      <c r="B126" s="1" t="s">
        <v>178</v>
      </c>
      <c r="C126" s="2" t="s">
        <v>183</v>
      </c>
      <c r="D126" s="1">
        <v>5160</v>
      </c>
      <c r="E126" s="1">
        <v>110</v>
      </c>
      <c r="F126" s="3">
        <v>2.1000000000000001E-2</v>
      </c>
      <c r="G126" s="1" t="s">
        <v>184</v>
      </c>
      <c r="H126" s="1" t="s">
        <v>3</v>
      </c>
      <c r="I126" s="1" t="s">
        <v>1</v>
      </c>
      <c r="K126" s="1" t="s">
        <v>10</v>
      </c>
      <c r="L126" s="1" t="s">
        <v>63</v>
      </c>
    </row>
    <row r="127" spans="1:12" x14ac:dyDescent="0.15">
      <c r="B127" s="1" t="s">
        <v>185</v>
      </c>
      <c r="C127" s="2" t="s">
        <v>11</v>
      </c>
      <c r="D127" s="1">
        <v>6310</v>
      </c>
      <c r="E127" s="1">
        <v>60</v>
      </c>
      <c r="F127" s="3">
        <v>0.01</v>
      </c>
      <c r="G127" s="1" t="s">
        <v>186</v>
      </c>
      <c r="H127" s="1" t="s">
        <v>11</v>
      </c>
      <c r="I127" s="1" t="s">
        <v>1</v>
      </c>
      <c r="J127" s="10">
        <v>7190</v>
      </c>
      <c r="K127" s="1" t="s">
        <v>10</v>
      </c>
      <c r="L127" s="1" t="s">
        <v>63</v>
      </c>
    </row>
    <row r="128" spans="1:12" x14ac:dyDescent="0.15">
      <c r="B128" s="1" t="s">
        <v>187</v>
      </c>
      <c r="C128" s="2" t="s">
        <v>11</v>
      </c>
      <c r="D128" s="1">
        <v>5810</v>
      </c>
      <c r="E128" s="1">
        <v>60</v>
      </c>
      <c r="F128" s="3">
        <v>0.01</v>
      </c>
      <c r="G128" s="1" t="s">
        <v>188</v>
      </c>
      <c r="H128" s="1" t="s">
        <v>11</v>
      </c>
      <c r="I128" s="1" t="s">
        <v>1</v>
      </c>
      <c r="J128" s="10">
        <v>6638</v>
      </c>
      <c r="K128" s="1" t="s">
        <v>10</v>
      </c>
      <c r="L128" s="1" t="s">
        <v>63</v>
      </c>
    </row>
    <row r="129" spans="1:12" x14ac:dyDescent="0.15">
      <c r="B129" s="1" t="s">
        <v>187</v>
      </c>
      <c r="C129" s="2" t="s">
        <v>189</v>
      </c>
      <c r="D129" s="1">
        <v>5630</v>
      </c>
      <c r="E129" s="1">
        <v>60</v>
      </c>
      <c r="F129" s="3">
        <v>1.0999999999999999E-2</v>
      </c>
      <c r="G129" s="1" t="s">
        <v>190</v>
      </c>
      <c r="H129" s="1" t="s">
        <v>3</v>
      </c>
      <c r="I129" s="1" t="s">
        <v>1</v>
      </c>
      <c r="J129" s="10">
        <v>6452</v>
      </c>
      <c r="K129" s="1" t="s">
        <v>10</v>
      </c>
      <c r="L129" s="1" t="s">
        <v>63</v>
      </c>
    </row>
    <row r="130" spans="1:12" x14ac:dyDescent="0.15">
      <c r="A130" s="1">
        <v>1243</v>
      </c>
      <c r="B130" s="1" t="s">
        <v>187</v>
      </c>
      <c r="C130" s="2" t="s">
        <v>189</v>
      </c>
      <c r="D130" s="1">
        <v>5810</v>
      </c>
      <c r="E130" s="1">
        <v>60</v>
      </c>
      <c r="F130" s="3">
        <v>0.01</v>
      </c>
      <c r="G130" s="1" t="s">
        <v>191</v>
      </c>
      <c r="H130" s="1" t="s">
        <v>3</v>
      </c>
      <c r="I130" s="1" t="s">
        <v>1</v>
      </c>
      <c r="K130" s="1" t="s">
        <v>10</v>
      </c>
      <c r="L130" s="1" t="s">
        <v>63</v>
      </c>
    </row>
    <row r="131" spans="1:12" x14ac:dyDescent="0.15">
      <c r="B131" s="1" t="s">
        <v>187</v>
      </c>
      <c r="C131" s="2" t="s">
        <v>189</v>
      </c>
      <c r="D131" s="1">
        <v>6130</v>
      </c>
      <c r="E131" s="1">
        <v>60</v>
      </c>
      <c r="F131" s="3">
        <v>0.01</v>
      </c>
      <c r="G131" s="1" t="s">
        <v>192</v>
      </c>
      <c r="H131" s="1" t="s">
        <v>3</v>
      </c>
      <c r="I131" s="1" t="s">
        <v>1</v>
      </c>
      <c r="J131" s="10">
        <v>7003</v>
      </c>
      <c r="K131" s="1" t="s">
        <v>10</v>
      </c>
      <c r="L131" s="1" t="s">
        <v>63</v>
      </c>
    </row>
    <row r="132" spans="1:12" x14ac:dyDescent="0.15">
      <c r="B132" s="1" t="s">
        <v>187</v>
      </c>
      <c r="C132" s="2" t="s">
        <v>193</v>
      </c>
      <c r="D132" s="1">
        <v>6240</v>
      </c>
      <c r="E132" s="1">
        <v>60</v>
      </c>
      <c r="F132" s="3">
        <v>0.01</v>
      </c>
      <c r="G132" s="1" t="s">
        <v>194</v>
      </c>
      <c r="H132" s="1" t="s">
        <v>3</v>
      </c>
      <c r="I132" s="1" t="s">
        <v>1</v>
      </c>
      <c r="J132" s="10">
        <v>7151</v>
      </c>
      <c r="K132" s="1" t="s">
        <v>10</v>
      </c>
      <c r="L132" s="1" t="s">
        <v>63</v>
      </c>
    </row>
    <row r="133" spans="1:12" x14ac:dyDescent="0.15">
      <c r="B133" s="1" t="s">
        <v>195</v>
      </c>
      <c r="C133" s="2" t="s">
        <v>196</v>
      </c>
      <c r="D133" s="1">
        <v>6040</v>
      </c>
      <c r="E133" s="1">
        <v>40</v>
      </c>
      <c r="F133" s="3">
        <v>7.0000000000000001E-3</v>
      </c>
      <c r="G133" s="1" t="s">
        <v>197</v>
      </c>
      <c r="H133" s="1" t="s">
        <v>3</v>
      </c>
      <c r="I133" s="1" t="s">
        <v>1</v>
      </c>
      <c r="J133" s="10">
        <v>6933</v>
      </c>
      <c r="K133" s="1" t="s">
        <v>10</v>
      </c>
      <c r="L133" s="1" t="s">
        <v>63</v>
      </c>
    </row>
    <row r="134" spans="1:12" x14ac:dyDescent="0.15">
      <c r="A134" s="1">
        <v>1244</v>
      </c>
      <c r="B134" s="1" t="s">
        <v>195</v>
      </c>
      <c r="C134" s="2" t="s">
        <v>34</v>
      </c>
      <c r="D134" s="1">
        <v>4910</v>
      </c>
      <c r="E134" s="1">
        <v>60</v>
      </c>
      <c r="F134" s="3">
        <v>1.2E-2</v>
      </c>
      <c r="G134" s="1" t="s">
        <v>198</v>
      </c>
      <c r="H134" s="1" t="s">
        <v>3</v>
      </c>
      <c r="I134" s="1" t="s">
        <v>1</v>
      </c>
      <c r="K134" s="1" t="s">
        <v>10</v>
      </c>
      <c r="L134" s="1" t="s">
        <v>63</v>
      </c>
    </row>
    <row r="135" spans="1:12" x14ac:dyDescent="0.15">
      <c r="A135" s="1">
        <v>1245</v>
      </c>
      <c r="B135" s="1" t="s">
        <v>195</v>
      </c>
      <c r="C135" s="2" t="s">
        <v>34</v>
      </c>
      <c r="D135" s="1">
        <v>4930</v>
      </c>
      <c r="E135" s="1">
        <v>40</v>
      </c>
      <c r="F135" s="3">
        <v>8.0000000000000002E-3</v>
      </c>
      <c r="G135" s="1" t="s">
        <v>199</v>
      </c>
      <c r="H135" s="1" t="s">
        <v>3</v>
      </c>
      <c r="I135" s="1" t="s">
        <v>1</v>
      </c>
      <c r="K135" s="1" t="s">
        <v>10</v>
      </c>
      <c r="L135" s="1" t="s">
        <v>63</v>
      </c>
    </row>
    <row r="136" spans="1:12" x14ac:dyDescent="0.15">
      <c r="B136" s="1" t="s">
        <v>195</v>
      </c>
      <c r="C136" s="2" t="s">
        <v>11</v>
      </c>
      <c r="D136" s="1">
        <v>5300</v>
      </c>
      <c r="E136" s="1">
        <v>40</v>
      </c>
      <c r="F136" s="3">
        <v>8.0000000000000002E-3</v>
      </c>
      <c r="G136" s="1" t="s">
        <v>200</v>
      </c>
      <c r="H136" s="1" t="s">
        <v>11</v>
      </c>
      <c r="I136" s="1" t="s">
        <v>1</v>
      </c>
      <c r="J136" s="10">
        <v>6098</v>
      </c>
      <c r="K136" s="1" t="s">
        <v>10</v>
      </c>
      <c r="L136" s="1" t="s">
        <v>63</v>
      </c>
    </row>
    <row r="137" spans="1:12" x14ac:dyDescent="0.15">
      <c r="B137" s="1" t="s">
        <v>195</v>
      </c>
      <c r="C137" s="2" t="s">
        <v>11</v>
      </c>
      <c r="D137" s="1">
        <v>5790</v>
      </c>
      <c r="E137" s="1">
        <v>40</v>
      </c>
      <c r="F137" s="3">
        <v>7.0000000000000001E-3</v>
      </c>
      <c r="G137" s="1" t="s">
        <v>201</v>
      </c>
      <c r="H137" s="1" t="s">
        <v>11</v>
      </c>
      <c r="I137" s="1" t="s">
        <v>1</v>
      </c>
      <c r="J137" s="10">
        <v>6582</v>
      </c>
      <c r="K137" s="1" t="s">
        <v>10</v>
      </c>
      <c r="L137" s="1" t="s">
        <v>63</v>
      </c>
    </row>
    <row r="138" spans="1:12" x14ac:dyDescent="0.15">
      <c r="B138" s="1" t="s">
        <v>195</v>
      </c>
      <c r="C138" s="2" t="s">
        <v>5</v>
      </c>
      <c r="D138" s="1">
        <v>5280</v>
      </c>
      <c r="E138" s="1">
        <v>40</v>
      </c>
      <c r="F138" s="3">
        <v>8.0000000000000002E-3</v>
      </c>
      <c r="G138" s="1" t="s">
        <v>202</v>
      </c>
      <c r="H138" s="1" t="s">
        <v>11</v>
      </c>
      <c r="I138" s="1" t="s">
        <v>1</v>
      </c>
      <c r="J138" s="10">
        <v>6086</v>
      </c>
      <c r="K138" s="1" t="s">
        <v>10</v>
      </c>
      <c r="L138" s="1" t="s">
        <v>63</v>
      </c>
    </row>
    <row r="139" spans="1:12" x14ac:dyDescent="0.15">
      <c r="A139" s="1">
        <v>1248</v>
      </c>
      <c r="B139" s="1" t="s">
        <v>195</v>
      </c>
      <c r="C139" s="2" t="s">
        <v>5</v>
      </c>
      <c r="D139" s="1">
        <v>5300</v>
      </c>
      <c r="E139" s="1">
        <v>40</v>
      </c>
      <c r="F139" s="3">
        <v>8.0000000000000002E-3</v>
      </c>
      <c r="G139" s="1" t="s">
        <v>203</v>
      </c>
      <c r="H139" s="1" t="s">
        <v>3</v>
      </c>
      <c r="I139" s="1" t="s">
        <v>1</v>
      </c>
      <c r="K139" s="1" t="s">
        <v>10</v>
      </c>
      <c r="L139" s="1" t="s">
        <v>63</v>
      </c>
    </row>
    <row r="140" spans="1:12" x14ac:dyDescent="0.15">
      <c r="B140" s="1" t="s">
        <v>195</v>
      </c>
      <c r="C140" s="2" t="s">
        <v>5</v>
      </c>
      <c r="D140" s="1">
        <v>5430</v>
      </c>
      <c r="E140" s="1">
        <v>60</v>
      </c>
      <c r="F140" s="3">
        <v>1.0999999999999999E-2</v>
      </c>
      <c r="G140" s="1" t="s">
        <v>204</v>
      </c>
      <c r="H140" s="1" t="s">
        <v>3</v>
      </c>
      <c r="I140" s="1" t="s">
        <v>1</v>
      </c>
      <c r="J140" s="10">
        <v>6186</v>
      </c>
      <c r="K140" s="1" t="s">
        <v>10</v>
      </c>
      <c r="L140" s="1" t="s">
        <v>63</v>
      </c>
    </row>
    <row r="141" spans="1:12" x14ac:dyDescent="0.15">
      <c r="B141" s="1" t="s">
        <v>195</v>
      </c>
      <c r="C141" s="2" t="s">
        <v>5</v>
      </c>
      <c r="D141" s="1">
        <v>5490</v>
      </c>
      <c r="E141" s="1">
        <v>40</v>
      </c>
      <c r="F141" s="3">
        <v>7.0000000000000001E-3</v>
      </c>
      <c r="G141" s="1" t="s">
        <v>205</v>
      </c>
      <c r="H141" s="1" t="s">
        <v>3</v>
      </c>
      <c r="I141" s="1" t="s">
        <v>1</v>
      </c>
      <c r="J141" s="10">
        <v>6290</v>
      </c>
      <c r="K141" s="1" t="s">
        <v>10</v>
      </c>
      <c r="L141" s="1" t="s">
        <v>63</v>
      </c>
    </row>
    <row r="142" spans="1:12" x14ac:dyDescent="0.15">
      <c r="B142" s="1" t="s">
        <v>195</v>
      </c>
      <c r="C142" s="2" t="s">
        <v>206</v>
      </c>
      <c r="D142" s="1">
        <v>5520</v>
      </c>
      <c r="E142" s="1">
        <v>40</v>
      </c>
      <c r="F142" s="3">
        <v>7.0000000000000001E-3</v>
      </c>
      <c r="G142" s="1" t="s">
        <v>207</v>
      </c>
      <c r="H142" s="1" t="s">
        <v>3</v>
      </c>
      <c r="I142" s="1" t="s">
        <v>1</v>
      </c>
      <c r="J142" s="10">
        <v>6318</v>
      </c>
      <c r="K142" s="1" t="s">
        <v>10</v>
      </c>
      <c r="L142" s="1" t="s">
        <v>63</v>
      </c>
    </row>
    <row r="143" spans="1:12" x14ac:dyDescent="0.15">
      <c r="B143" s="1" t="s">
        <v>195</v>
      </c>
      <c r="C143" s="2" t="s">
        <v>208</v>
      </c>
      <c r="D143" s="1">
        <v>6050</v>
      </c>
      <c r="E143" s="1">
        <v>40</v>
      </c>
      <c r="F143" s="3">
        <v>7.0000000000000001E-3</v>
      </c>
      <c r="G143" s="1" t="s">
        <v>209</v>
      </c>
      <c r="H143" s="1" t="s">
        <v>3</v>
      </c>
      <c r="I143" s="1" t="s">
        <v>1</v>
      </c>
      <c r="J143" s="10">
        <v>6945</v>
      </c>
      <c r="K143" s="1" t="s">
        <v>10</v>
      </c>
      <c r="L143" s="1" t="s">
        <v>63</v>
      </c>
    </row>
    <row r="144" spans="1:12" x14ac:dyDescent="0.15">
      <c r="B144" s="1" t="s">
        <v>404</v>
      </c>
      <c r="C144" s="2" t="s">
        <v>418</v>
      </c>
      <c r="D144" s="1">
        <v>6360</v>
      </c>
      <c r="E144" s="1">
        <v>70</v>
      </c>
      <c r="F144" s="3">
        <v>1.0999999999999999E-2</v>
      </c>
      <c r="G144" s="1" t="s">
        <v>210</v>
      </c>
      <c r="H144" s="1" t="s">
        <v>3</v>
      </c>
      <c r="I144" s="1" t="s">
        <v>1</v>
      </c>
      <c r="J144" s="10">
        <v>7232</v>
      </c>
      <c r="K144" s="1" t="s">
        <v>10</v>
      </c>
      <c r="L144" s="1" t="s">
        <v>63</v>
      </c>
    </row>
    <row r="145" spans="2:12" x14ac:dyDescent="0.15">
      <c r="B145" s="1" t="s">
        <v>211</v>
      </c>
      <c r="C145" s="2" t="s">
        <v>11</v>
      </c>
      <c r="D145" s="1">
        <v>6055</v>
      </c>
      <c r="E145" s="1">
        <v>34</v>
      </c>
      <c r="F145" s="3">
        <v>6.0000000000000001E-3</v>
      </c>
      <c r="G145" s="1" t="s">
        <v>212</v>
      </c>
      <c r="H145" s="1" t="s">
        <v>11</v>
      </c>
      <c r="I145" s="1" t="s">
        <v>1</v>
      </c>
      <c r="J145" s="10">
        <v>6950</v>
      </c>
      <c r="K145" s="1" t="s">
        <v>10</v>
      </c>
      <c r="L145" s="1" t="s">
        <v>63</v>
      </c>
    </row>
    <row r="146" spans="2:12" x14ac:dyDescent="0.15">
      <c r="B146" s="1" t="s">
        <v>211</v>
      </c>
      <c r="C146" s="2" t="s">
        <v>11</v>
      </c>
      <c r="D146" s="1">
        <v>6125</v>
      </c>
      <c r="E146" s="1">
        <v>33</v>
      </c>
      <c r="F146" s="3">
        <v>5.0000000000000001E-3</v>
      </c>
      <c r="G146" s="1" t="s">
        <v>213</v>
      </c>
      <c r="H146" s="1" t="s">
        <v>11</v>
      </c>
      <c r="I146" s="1" t="s">
        <v>1</v>
      </c>
      <c r="J146" s="10">
        <v>7002</v>
      </c>
      <c r="K146" s="1" t="s">
        <v>10</v>
      </c>
      <c r="L146" s="1" t="s">
        <v>63</v>
      </c>
    </row>
    <row r="147" spans="2:12" x14ac:dyDescent="0.15">
      <c r="B147" s="1" t="s">
        <v>211</v>
      </c>
      <c r="C147" s="2" t="s">
        <v>11</v>
      </c>
      <c r="D147" s="1">
        <v>6144</v>
      </c>
      <c r="E147" s="1">
        <v>46</v>
      </c>
      <c r="F147" s="3">
        <v>7.0000000000000001E-3</v>
      </c>
      <c r="G147" s="1" t="s">
        <v>214</v>
      </c>
      <c r="H147" s="1" t="s">
        <v>11</v>
      </c>
      <c r="I147" s="1" t="s">
        <v>1</v>
      </c>
      <c r="J147" s="10">
        <v>7024</v>
      </c>
      <c r="K147" s="1" t="s">
        <v>10</v>
      </c>
      <c r="L147" s="1" t="s">
        <v>63</v>
      </c>
    </row>
    <row r="148" spans="2:12" x14ac:dyDescent="0.15">
      <c r="B148" s="1" t="s">
        <v>211</v>
      </c>
      <c r="C148" s="2" t="s">
        <v>11</v>
      </c>
      <c r="D148" s="1">
        <v>6280</v>
      </c>
      <c r="E148" s="1">
        <v>33</v>
      </c>
      <c r="F148" s="3">
        <v>5.0000000000000001E-3</v>
      </c>
      <c r="G148" s="1" t="s">
        <v>215</v>
      </c>
      <c r="H148" s="1" t="s">
        <v>11</v>
      </c>
      <c r="I148" s="1" t="s">
        <v>1</v>
      </c>
      <c r="J148" s="10">
        <v>7174</v>
      </c>
      <c r="K148" s="1" t="s">
        <v>10</v>
      </c>
      <c r="L148" s="1" t="s">
        <v>63</v>
      </c>
    </row>
    <row r="149" spans="2:12" x14ac:dyDescent="0.15">
      <c r="B149" s="1" t="s">
        <v>211</v>
      </c>
      <c r="C149" s="2" t="s">
        <v>11</v>
      </c>
      <c r="D149" s="1">
        <v>6280</v>
      </c>
      <c r="E149" s="1">
        <v>50</v>
      </c>
      <c r="F149" s="3">
        <v>8.0000000000000002E-3</v>
      </c>
      <c r="G149" s="1" t="s">
        <v>216</v>
      </c>
      <c r="H149" s="1" t="s">
        <v>11</v>
      </c>
      <c r="I149" s="1" t="s">
        <v>1</v>
      </c>
      <c r="J149" s="10">
        <v>7186</v>
      </c>
      <c r="K149" s="1" t="s">
        <v>10</v>
      </c>
      <c r="L149" s="1" t="s">
        <v>63</v>
      </c>
    </row>
    <row r="150" spans="2:12" x14ac:dyDescent="0.15">
      <c r="B150" s="1" t="s">
        <v>211</v>
      </c>
      <c r="C150" s="2" t="s">
        <v>11</v>
      </c>
      <c r="D150" s="1">
        <v>6390</v>
      </c>
      <c r="E150" s="1">
        <v>60</v>
      </c>
      <c r="F150" s="3">
        <v>8.9999999999999993E-3</v>
      </c>
      <c r="G150" s="1" t="s">
        <v>217</v>
      </c>
      <c r="H150" s="1" t="s">
        <v>11</v>
      </c>
      <c r="I150" s="1" t="s">
        <v>1</v>
      </c>
      <c r="J150" s="10">
        <v>7277</v>
      </c>
      <c r="K150" s="1" t="s">
        <v>10</v>
      </c>
      <c r="L150" s="1" t="s">
        <v>63</v>
      </c>
    </row>
    <row r="151" spans="2:12" x14ac:dyDescent="0.15">
      <c r="B151" s="1" t="s">
        <v>211</v>
      </c>
      <c r="C151" s="2" t="s">
        <v>11</v>
      </c>
      <c r="D151" s="1">
        <v>6407</v>
      </c>
      <c r="E151" s="1">
        <v>34</v>
      </c>
      <c r="F151" s="3">
        <v>5.0000000000000001E-3</v>
      </c>
      <c r="G151" s="1" t="s">
        <v>218</v>
      </c>
      <c r="H151" s="1" t="s">
        <v>11</v>
      </c>
      <c r="I151" s="1" t="s">
        <v>1</v>
      </c>
      <c r="J151" s="10">
        <v>7334</v>
      </c>
      <c r="K151" s="1" t="s">
        <v>10</v>
      </c>
      <c r="L151" s="1" t="s">
        <v>63</v>
      </c>
    </row>
    <row r="152" spans="2:12" x14ac:dyDescent="0.15">
      <c r="B152" s="1" t="s">
        <v>211</v>
      </c>
      <c r="C152" s="2" t="s">
        <v>11</v>
      </c>
      <c r="D152" s="1">
        <v>6421</v>
      </c>
      <c r="E152" s="1">
        <v>30</v>
      </c>
      <c r="F152" s="3">
        <v>5.0000000000000001E-3</v>
      </c>
      <c r="G152" s="1" t="s">
        <v>219</v>
      </c>
      <c r="H152" s="1" t="s">
        <v>11</v>
      </c>
      <c r="I152" s="1" t="s">
        <v>1</v>
      </c>
      <c r="J152" s="10">
        <v>7343</v>
      </c>
      <c r="K152" s="1" t="s">
        <v>10</v>
      </c>
      <c r="L152" s="1" t="s">
        <v>63</v>
      </c>
    </row>
    <row r="153" spans="2:12" x14ac:dyDescent="0.15">
      <c r="B153" s="1" t="s">
        <v>220</v>
      </c>
      <c r="C153" s="2" t="s">
        <v>11</v>
      </c>
      <c r="D153" s="1">
        <v>5180</v>
      </c>
      <c r="E153" s="1">
        <v>100</v>
      </c>
      <c r="F153" s="3">
        <v>1.9E-2</v>
      </c>
      <c r="G153" s="1" t="s">
        <v>11</v>
      </c>
      <c r="H153" s="1" t="s">
        <v>11</v>
      </c>
      <c r="I153" s="1" t="s">
        <v>1</v>
      </c>
      <c r="J153" s="10">
        <v>5946</v>
      </c>
      <c r="K153" s="1" t="s">
        <v>10</v>
      </c>
      <c r="L153" s="1" t="s">
        <v>63</v>
      </c>
    </row>
    <row r="154" spans="2:12" x14ac:dyDescent="0.15">
      <c r="B154" s="1" t="s">
        <v>220</v>
      </c>
      <c r="C154" s="2" t="s">
        <v>11</v>
      </c>
      <c r="D154" s="1">
        <v>5210</v>
      </c>
      <c r="E154" s="1">
        <v>100</v>
      </c>
      <c r="F154" s="3">
        <v>1.9E-2</v>
      </c>
      <c r="G154" s="1" t="s">
        <v>11</v>
      </c>
      <c r="H154" s="1" t="s">
        <v>11</v>
      </c>
      <c r="I154" s="1" t="s">
        <v>1</v>
      </c>
      <c r="J154" s="10">
        <v>5956</v>
      </c>
      <c r="K154" s="1" t="s">
        <v>10</v>
      </c>
      <c r="L154" s="1" t="s">
        <v>63</v>
      </c>
    </row>
    <row r="155" spans="2:12" x14ac:dyDescent="0.15">
      <c r="B155" s="1" t="s">
        <v>221</v>
      </c>
      <c r="C155" s="2" t="s">
        <v>11</v>
      </c>
      <c r="D155" s="1">
        <v>6020</v>
      </c>
      <c r="E155" s="1">
        <v>50</v>
      </c>
      <c r="F155" s="3">
        <v>8.0000000000000002E-3</v>
      </c>
      <c r="G155" s="1" t="s">
        <v>222</v>
      </c>
      <c r="H155" s="1" t="s">
        <v>11</v>
      </c>
      <c r="I155" s="1" t="s">
        <v>1</v>
      </c>
      <c r="J155" s="10">
        <v>6910</v>
      </c>
      <c r="K155" s="1" t="s">
        <v>10</v>
      </c>
      <c r="L155" s="1" t="s">
        <v>63</v>
      </c>
    </row>
    <row r="156" spans="2:12" x14ac:dyDescent="0.15">
      <c r="B156" s="1" t="s">
        <v>223</v>
      </c>
      <c r="C156" s="2" t="s">
        <v>11</v>
      </c>
      <c r="D156" s="1">
        <v>6440</v>
      </c>
      <c r="E156" s="1">
        <v>40</v>
      </c>
      <c r="F156" s="3">
        <v>6.0000000000000001E-3</v>
      </c>
      <c r="G156" s="1" t="s">
        <v>224</v>
      </c>
      <c r="H156" s="1" t="s">
        <v>11</v>
      </c>
      <c r="I156" s="1" t="s">
        <v>1</v>
      </c>
      <c r="J156" s="10">
        <v>7364</v>
      </c>
      <c r="K156" s="1" t="s">
        <v>10</v>
      </c>
      <c r="L156" s="1" t="s">
        <v>63</v>
      </c>
    </row>
    <row r="157" spans="2:12" x14ac:dyDescent="0.15">
      <c r="B157" s="1" t="s">
        <v>225</v>
      </c>
      <c r="C157" s="2" t="s">
        <v>11</v>
      </c>
      <c r="D157" s="1">
        <v>5090</v>
      </c>
      <c r="E157" s="1">
        <v>40</v>
      </c>
      <c r="F157" s="3">
        <v>8.0000000000000002E-3</v>
      </c>
      <c r="G157" s="1" t="s">
        <v>226</v>
      </c>
      <c r="H157" s="1" t="s">
        <v>11</v>
      </c>
      <c r="I157" s="1" t="s">
        <v>1</v>
      </c>
      <c r="J157" s="10">
        <v>5822</v>
      </c>
      <c r="K157" s="1" t="s">
        <v>10</v>
      </c>
      <c r="L157" s="1" t="s">
        <v>63</v>
      </c>
    </row>
    <row r="158" spans="2:12" x14ac:dyDescent="0.15">
      <c r="B158" s="1" t="s">
        <v>225</v>
      </c>
      <c r="C158" s="2" t="s">
        <v>11</v>
      </c>
      <c r="D158" s="1">
        <v>5360</v>
      </c>
      <c r="E158" s="1">
        <v>50</v>
      </c>
      <c r="F158" s="3">
        <v>8.9999999999999993E-3</v>
      </c>
      <c r="G158" s="1" t="s">
        <v>227</v>
      </c>
      <c r="H158" s="1" t="s">
        <v>11</v>
      </c>
      <c r="I158" s="1" t="s">
        <v>1</v>
      </c>
      <c r="J158" s="10">
        <v>6116</v>
      </c>
      <c r="K158" s="1" t="s">
        <v>10</v>
      </c>
      <c r="L158" s="1" t="s">
        <v>63</v>
      </c>
    </row>
    <row r="159" spans="2:12" x14ac:dyDescent="0.15">
      <c r="B159" s="1" t="s">
        <v>225</v>
      </c>
      <c r="C159" s="2" t="s">
        <v>11</v>
      </c>
      <c r="D159" s="1">
        <v>5470</v>
      </c>
      <c r="E159" s="1">
        <v>40</v>
      </c>
      <c r="F159" s="3">
        <v>7.0000000000000001E-3</v>
      </c>
      <c r="G159" s="1" t="s">
        <v>228</v>
      </c>
      <c r="H159" s="1" t="s">
        <v>11</v>
      </c>
      <c r="I159" s="1" t="s">
        <v>1</v>
      </c>
      <c r="J159" s="10">
        <v>6248</v>
      </c>
      <c r="K159" s="1" t="s">
        <v>10</v>
      </c>
      <c r="L159" s="1" t="s">
        <v>63</v>
      </c>
    </row>
    <row r="160" spans="2:12" x14ac:dyDescent="0.15">
      <c r="B160" s="1" t="s">
        <v>225</v>
      </c>
      <c r="C160" s="2" t="s">
        <v>11</v>
      </c>
      <c r="D160" s="1">
        <v>5480</v>
      </c>
      <c r="E160" s="1">
        <v>40</v>
      </c>
      <c r="F160" s="3">
        <v>7.0000000000000001E-3</v>
      </c>
      <c r="G160" s="1" t="s">
        <v>229</v>
      </c>
      <c r="H160" s="1" t="s">
        <v>11</v>
      </c>
      <c r="I160" s="1" t="s">
        <v>1</v>
      </c>
      <c r="J160" s="10">
        <v>6267</v>
      </c>
      <c r="K160" s="1" t="s">
        <v>10</v>
      </c>
      <c r="L160" s="1" t="s">
        <v>63</v>
      </c>
    </row>
    <row r="161" spans="2:12" x14ac:dyDescent="0.15">
      <c r="B161" s="1" t="s">
        <v>225</v>
      </c>
      <c r="C161" s="2" t="s">
        <v>11</v>
      </c>
      <c r="D161" s="1">
        <v>5700</v>
      </c>
      <c r="E161" s="1">
        <v>70</v>
      </c>
      <c r="F161" s="3">
        <v>1.2E-2</v>
      </c>
      <c r="G161" s="1" t="s">
        <v>230</v>
      </c>
      <c r="H161" s="1" t="s">
        <v>11</v>
      </c>
      <c r="I161" s="1" t="s">
        <v>1</v>
      </c>
      <c r="J161" s="10">
        <v>6530</v>
      </c>
      <c r="K161" s="1" t="s">
        <v>10</v>
      </c>
      <c r="L161" s="1" t="s">
        <v>63</v>
      </c>
    </row>
    <row r="162" spans="2:12" x14ac:dyDescent="0.15">
      <c r="B162" s="1" t="s">
        <v>225</v>
      </c>
      <c r="C162" s="2" t="s">
        <v>11</v>
      </c>
      <c r="D162" s="1">
        <v>6100</v>
      </c>
      <c r="E162" s="1">
        <v>50</v>
      </c>
      <c r="F162" s="3">
        <v>8.0000000000000002E-3</v>
      </c>
      <c r="G162" s="1" t="s">
        <v>231</v>
      </c>
      <c r="H162" s="1" t="s">
        <v>11</v>
      </c>
      <c r="I162" s="1" t="s">
        <v>1</v>
      </c>
      <c r="J162" s="10">
        <v>6992</v>
      </c>
      <c r="K162" s="1" t="s">
        <v>10</v>
      </c>
      <c r="L162" s="1" t="s">
        <v>63</v>
      </c>
    </row>
    <row r="163" spans="2:12" x14ac:dyDescent="0.15">
      <c r="B163" s="1" t="s">
        <v>225</v>
      </c>
      <c r="C163" s="2" t="s">
        <v>11</v>
      </c>
      <c r="D163" s="1">
        <v>6110</v>
      </c>
      <c r="E163" s="1">
        <v>40</v>
      </c>
      <c r="F163" s="3">
        <v>7.0000000000000001E-3</v>
      </c>
      <c r="G163" s="1" t="s">
        <v>232</v>
      </c>
      <c r="H163" s="1" t="s">
        <v>11</v>
      </c>
      <c r="I163" s="1" t="s">
        <v>1</v>
      </c>
      <c r="J163" s="10">
        <v>6980</v>
      </c>
      <c r="K163" s="1" t="s">
        <v>10</v>
      </c>
      <c r="L163" s="1" t="s">
        <v>63</v>
      </c>
    </row>
    <row r="164" spans="2:12" x14ac:dyDescent="0.15">
      <c r="B164" s="1" t="s">
        <v>225</v>
      </c>
      <c r="C164" s="2" t="s">
        <v>11</v>
      </c>
      <c r="D164" s="1">
        <v>6120</v>
      </c>
      <c r="E164" s="1">
        <v>40</v>
      </c>
      <c r="F164" s="3">
        <v>7.0000000000000001E-3</v>
      </c>
      <c r="G164" s="1" t="s">
        <v>233</v>
      </c>
      <c r="H164" s="1" t="s">
        <v>11</v>
      </c>
      <c r="I164" s="1" t="s">
        <v>1</v>
      </c>
      <c r="J164" s="10">
        <v>6994</v>
      </c>
      <c r="K164" s="1" t="s">
        <v>10</v>
      </c>
      <c r="L164" s="1" t="s">
        <v>63</v>
      </c>
    </row>
    <row r="165" spans="2:12" x14ac:dyDescent="0.15">
      <c r="B165" s="1" t="s">
        <v>225</v>
      </c>
      <c r="C165" s="2" t="s">
        <v>11</v>
      </c>
      <c r="D165" s="1">
        <v>6130</v>
      </c>
      <c r="E165" s="1">
        <v>50</v>
      </c>
      <c r="F165" s="3">
        <v>8.0000000000000002E-3</v>
      </c>
      <c r="G165" s="1" t="s">
        <v>234</v>
      </c>
      <c r="H165" s="1" t="s">
        <v>11</v>
      </c>
      <c r="I165" s="1" t="s">
        <v>1</v>
      </c>
      <c r="J165" s="10">
        <v>7014</v>
      </c>
      <c r="K165" s="1" t="s">
        <v>10</v>
      </c>
      <c r="L165" s="1" t="s">
        <v>63</v>
      </c>
    </row>
    <row r="166" spans="2:12" x14ac:dyDescent="0.15">
      <c r="B166" s="1" t="s">
        <v>225</v>
      </c>
      <c r="C166" s="2" t="s">
        <v>11</v>
      </c>
      <c r="D166" s="1">
        <v>6150</v>
      </c>
      <c r="E166" s="1">
        <v>40</v>
      </c>
      <c r="F166" s="3">
        <v>7.0000000000000001E-3</v>
      </c>
      <c r="G166" s="1" t="s">
        <v>235</v>
      </c>
      <c r="H166" s="1" t="s">
        <v>11</v>
      </c>
      <c r="I166" s="1" t="s">
        <v>1</v>
      </c>
      <c r="J166" s="10">
        <v>7045</v>
      </c>
      <c r="K166" s="1" t="s">
        <v>10</v>
      </c>
      <c r="L166" s="1" t="s">
        <v>63</v>
      </c>
    </row>
    <row r="167" spans="2:12" x14ac:dyDescent="0.15">
      <c r="B167" s="1" t="s">
        <v>225</v>
      </c>
      <c r="C167" s="2" t="s">
        <v>11</v>
      </c>
      <c r="D167" s="1">
        <v>6320</v>
      </c>
      <c r="E167" s="1">
        <v>50</v>
      </c>
      <c r="F167" s="3">
        <v>8.0000000000000002E-3</v>
      </c>
      <c r="G167" s="1" t="s">
        <v>236</v>
      </c>
      <c r="H167" s="1" t="s">
        <v>11</v>
      </c>
      <c r="I167" s="1" t="s">
        <v>1</v>
      </c>
      <c r="J167" s="10">
        <v>7213</v>
      </c>
      <c r="K167" s="1" t="s">
        <v>10</v>
      </c>
      <c r="L167" s="1" t="s">
        <v>63</v>
      </c>
    </row>
    <row r="168" spans="2:12" x14ac:dyDescent="0.15">
      <c r="B168" s="1" t="s">
        <v>225</v>
      </c>
      <c r="C168" s="2" t="s">
        <v>11</v>
      </c>
      <c r="D168" s="1">
        <v>6380</v>
      </c>
      <c r="E168" s="1">
        <v>40</v>
      </c>
      <c r="F168" s="3">
        <v>6.0000000000000001E-3</v>
      </c>
      <c r="G168" s="1" t="s">
        <v>237</v>
      </c>
      <c r="H168" s="1" t="s">
        <v>11</v>
      </c>
      <c r="I168" s="1" t="s">
        <v>1</v>
      </c>
      <c r="J168" s="10">
        <v>7298</v>
      </c>
      <c r="K168" s="1" t="s">
        <v>10</v>
      </c>
      <c r="L168" s="1" t="s">
        <v>63</v>
      </c>
    </row>
    <row r="169" spans="2:12" x14ac:dyDescent="0.15">
      <c r="B169" s="1" t="s">
        <v>238</v>
      </c>
      <c r="C169" s="2" t="s">
        <v>11</v>
      </c>
      <c r="D169" s="1">
        <v>6010</v>
      </c>
      <c r="E169" s="1">
        <v>45</v>
      </c>
      <c r="F169" s="3">
        <v>7.0000000000000001E-3</v>
      </c>
      <c r="G169" s="1" t="s">
        <v>239</v>
      </c>
      <c r="H169" s="1" t="s">
        <v>11</v>
      </c>
      <c r="I169" s="1" t="s">
        <v>1</v>
      </c>
      <c r="J169" s="10">
        <v>6874</v>
      </c>
      <c r="K169" s="1" t="s">
        <v>10</v>
      </c>
      <c r="L169" s="1" t="s">
        <v>63</v>
      </c>
    </row>
    <row r="170" spans="2:12" x14ac:dyDescent="0.15">
      <c r="B170" s="1" t="s">
        <v>238</v>
      </c>
      <c r="C170" s="2" t="s">
        <v>11</v>
      </c>
      <c r="D170" s="1">
        <v>6045</v>
      </c>
      <c r="E170" s="1">
        <v>45</v>
      </c>
      <c r="F170" s="3">
        <v>7.0000000000000001E-3</v>
      </c>
      <c r="G170" s="1" t="s">
        <v>240</v>
      </c>
      <c r="H170" s="1" t="s">
        <v>11</v>
      </c>
      <c r="I170" s="1" t="s">
        <v>1</v>
      </c>
      <c r="J170" s="10">
        <v>6918</v>
      </c>
      <c r="K170" s="1" t="s">
        <v>10</v>
      </c>
      <c r="L170" s="1" t="s">
        <v>63</v>
      </c>
    </row>
    <row r="171" spans="2:12" x14ac:dyDescent="0.15">
      <c r="B171" s="1" t="s">
        <v>241</v>
      </c>
      <c r="C171" s="2" t="s">
        <v>11</v>
      </c>
      <c r="D171" s="1">
        <v>5380</v>
      </c>
      <c r="E171" s="1">
        <v>100</v>
      </c>
      <c r="F171" s="3">
        <v>1.9E-2</v>
      </c>
      <c r="G171" s="1" t="s">
        <v>242</v>
      </c>
      <c r="H171" s="1" t="s">
        <v>11</v>
      </c>
      <c r="I171" s="1" t="s">
        <v>1</v>
      </c>
      <c r="J171" s="10">
        <v>6122</v>
      </c>
      <c r="K171" s="1" t="s">
        <v>10</v>
      </c>
      <c r="L171" s="1" t="s">
        <v>63</v>
      </c>
    </row>
    <row r="172" spans="2:12" x14ac:dyDescent="0.15">
      <c r="B172" s="1" t="s">
        <v>241</v>
      </c>
      <c r="C172" s="2" t="s">
        <v>11</v>
      </c>
      <c r="D172" s="1">
        <v>5400</v>
      </c>
      <c r="E172" s="1">
        <v>100</v>
      </c>
      <c r="F172" s="3">
        <v>1.9E-2</v>
      </c>
      <c r="G172" s="1" t="s">
        <v>242</v>
      </c>
      <c r="H172" s="1" t="s">
        <v>11</v>
      </c>
      <c r="I172" s="1" t="s">
        <v>1</v>
      </c>
      <c r="J172" s="10">
        <v>6161</v>
      </c>
      <c r="K172" s="1" t="s">
        <v>10</v>
      </c>
      <c r="L172" s="1" t="s">
        <v>63</v>
      </c>
    </row>
    <row r="173" spans="2:12" x14ac:dyDescent="0.15">
      <c r="B173" s="1" t="s">
        <v>243</v>
      </c>
      <c r="C173" s="2" t="s">
        <v>11</v>
      </c>
      <c r="D173" s="1">
        <v>5970</v>
      </c>
      <c r="E173" s="1">
        <v>60</v>
      </c>
      <c r="F173" s="3">
        <v>0.01</v>
      </c>
      <c r="G173" s="1" t="s">
        <v>244</v>
      </c>
      <c r="H173" s="1" t="s">
        <v>11</v>
      </c>
      <c r="I173" s="1" t="s">
        <v>1</v>
      </c>
      <c r="J173" s="10">
        <v>6848</v>
      </c>
      <c r="K173" s="1" t="s">
        <v>10</v>
      </c>
      <c r="L173" s="1" t="s">
        <v>63</v>
      </c>
    </row>
    <row r="174" spans="2:12" x14ac:dyDescent="0.15">
      <c r="B174" s="1" t="s">
        <v>243</v>
      </c>
      <c r="C174" s="2" t="s">
        <v>11</v>
      </c>
      <c r="D174" s="1">
        <v>6120</v>
      </c>
      <c r="E174" s="1">
        <v>90</v>
      </c>
      <c r="F174" s="3">
        <v>1.4999999999999999E-2</v>
      </c>
      <c r="G174" s="1" t="s">
        <v>245</v>
      </c>
      <c r="H174" s="1" t="s">
        <v>11</v>
      </c>
      <c r="I174" s="1" t="s">
        <v>1</v>
      </c>
      <c r="J174" s="10">
        <v>7010</v>
      </c>
      <c r="K174" s="1" t="s">
        <v>10</v>
      </c>
      <c r="L174" s="1" t="s">
        <v>63</v>
      </c>
    </row>
    <row r="175" spans="2:12" x14ac:dyDescent="0.15">
      <c r="B175" s="1" t="s">
        <v>243</v>
      </c>
      <c r="C175" s="2" t="s">
        <v>11</v>
      </c>
      <c r="D175" s="1">
        <v>6170</v>
      </c>
      <c r="E175" s="1">
        <v>70</v>
      </c>
      <c r="F175" s="3">
        <v>1.0999999999999999E-2</v>
      </c>
      <c r="G175" s="1" t="s">
        <v>246</v>
      </c>
      <c r="H175" s="1" t="s">
        <v>11</v>
      </c>
      <c r="I175" s="1" t="s">
        <v>1</v>
      </c>
      <c r="J175" s="10">
        <v>7037</v>
      </c>
      <c r="K175" s="1" t="s">
        <v>10</v>
      </c>
      <c r="L175" s="1" t="s">
        <v>63</v>
      </c>
    </row>
    <row r="176" spans="2:12" x14ac:dyDescent="0.15">
      <c r="B176" s="1" t="s">
        <v>247</v>
      </c>
      <c r="C176" s="2" t="s">
        <v>11</v>
      </c>
      <c r="D176" s="1">
        <v>5960</v>
      </c>
      <c r="E176" s="1">
        <v>40</v>
      </c>
      <c r="F176" s="3">
        <v>7.0000000000000001E-3</v>
      </c>
      <c r="G176" s="1" t="s">
        <v>248</v>
      </c>
      <c r="H176" s="1" t="s">
        <v>11</v>
      </c>
      <c r="I176" s="1" t="s">
        <v>1</v>
      </c>
      <c r="J176" s="10">
        <v>6808</v>
      </c>
      <c r="K176" s="1" t="s">
        <v>10</v>
      </c>
      <c r="L176" s="1" t="s">
        <v>63</v>
      </c>
    </row>
    <row r="177" spans="1:12" x14ac:dyDescent="0.15">
      <c r="B177" s="1" t="s">
        <v>247</v>
      </c>
      <c r="C177" s="2" t="s">
        <v>11</v>
      </c>
      <c r="D177" s="1">
        <v>6090</v>
      </c>
      <c r="E177" s="1">
        <v>40</v>
      </c>
      <c r="F177" s="3">
        <v>7.0000000000000001E-3</v>
      </c>
      <c r="G177" s="1" t="s">
        <v>249</v>
      </c>
      <c r="H177" s="1" t="s">
        <v>11</v>
      </c>
      <c r="I177" s="1" t="s">
        <v>1</v>
      </c>
      <c r="J177" s="10">
        <v>6960</v>
      </c>
      <c r="K177" s="1" t="s">
        <v>10</v>
      </c>
      <c r="L177" s="1" t="s">
        <v>63</v>
      </c>
    </row>
    <row r="178" spans="1:12" x14ac:dyDescent="0.15">
      <c r="A178" s="1">
        <v>1423</v>
      </c>
      <c r="B178" s="1" t="s">
        <v>250</v>
      </c>
      <c r="C178" s="2" t="s">
        <v>34</v>
      </c>
      <c r="D178" s="1">
        <v>4890</v>
      </c>
      <c r="E178" s="1">
        <v>50</v>
      </c>
      <c r="F178" s="3">
        <v>0.01</v>
      </c>
      <c r="G178" s="1" t="s">
        <v>251</v>
      </c>
      <c r="H178" s="1" t="s">
        <v>3</v>
      </c>
      <c r="I178" s="1" t="s">
        <v>1</v>
      </c>
      <c r="K178" s="1" t="s">
        <v>10</v>
      </c>
      <c r="L178" s="1" t="s">
        <v>63</v>
      </c>
    </row>
    <row r="179" spans="1:12" x14ac:dyDescent="0.15">
      <c r="A179" s="1">
        <v>1422</v>
      </c>
      <c r="B179" s="1" t="s">
        <v>250</v>
      </c>
      <c r="C179" s="2" t="s">
        <v>34</v>
      </c>
      <c r="D179" s="1">
        <v>5010</v>
      </c>
      <c r="E179" s="1">
        <v>40</v>
      </c>
      <c r="F179" s="3">
        <v>8.0000000000000002E-3</v>
      </c>
      <c r="G179" s="1" t="s">
        <v>252</v>
      </c>
      <c r="H179" s="1" t="s">
        <v>16</v>
      </c>
      <c r="I179" s="1" t="s">
        <v>1</v>
      </c>
      <c r="K179" s="1" t="s">
        <v>10</v>
      </c>
      <c r="L179" s="1" t="s">
        <v>63</v>
      </c>
    </row>
    <row r="180" spans="1:12" x14ac:dyDescent="0.15">
      <c r="B180" s="1" t="s">
        <v>250</v>
      </c>
      <c r="C180" s="2" t="s">
        <v>34</v>
      </c>
      <c r="D180" s="1">
        <v>5720</v>
      </c>
      <c r="E180" s="1">
        <v>49</v>
      </c>
      <c r="F180" s="3">
        <v>8.9999999999999993E-3</v>
      </c>
      <c r="G180" s="1" t="s">
        <v>253</v>
      </c>
      <c r="H180" s="1" t="s">
        <v>3</v>
      </c>
      <c r="I180" s="1" t="s">
        <v>1</v>
      </c>
      <c r="J180" s="10">
        <v>6520</v>
      </c>
      <c r="K180" s="1" t="s">
        <v>10</v>
      </c>
      <c r="L180" s="1" t="s">
        <v>63</v>
      </c>
    </row>
    <row r="181" spans="1:12" x14ac:dyDescent="0.15">
      <c r="A181" s="1">
        <v>1419</v>
      </c>
      <c r="B181" s="1" t="s">
        <v>250</v>
      </c>
      <c r="C181" s="2" t="s">
        <v>34</v>
      </c>
      <c r="D181" s="1">
        <v>5830</v>
      </c>
      <c r="E181" s="1">
        <v>110</v>
      </c>
      <c r="F181" s="3">
        <v>1.9E-2</v>
      </c>
      <c r="G181" s="1" t="s">
        <v>254</v>
      </c>
      <c r="H181" s="1" t="s">
        <v>3</v>
      </c>
      <c r="I181" s="1" t="s">
        <v>1</v>
      </c>
      <c r="K181" s="1" t="s">
        <v>10</v>
      </c>
      <c r="L181" s="1" t="s">
        <v>63</v>
      </c>
    </row>
    <row r="182" spans="1:12" x14ac:dyDescent="0.15">
      <c r="A182" s="1">
        <v>1420</v>
      </c>
      <c r="B182" s="1" t="s">
        <v>250</v>
      </c>
      <c r="C182" s="2" t="s">
        <v>34</v>
      </c>
      <c r="D182" s="1">
        <v>6150</v>
      </c>
      <c r="E182" s="1">
        <v>230</v>
      </c>
      <c r="F182" s="3">
        <v>3.6999999999999998E-2</v>
      </c>
      <c r="G182" s="1" t="s">
        <v>255</v>
      </c>
      <c r="H182" s="1" t="s">
        <v>3</v>
      </c>
      <c r="I182" s="1" t="s">
        <v>1</v>
      </c>
      <c r="K182" s="1" t="s">
        <v>10</v>
      </c>
      <c r="L182" s="1" t="s">
        <v>63</v>
      </c>
    </row>
    <row r="183" spans="1:12" x14ac:dyDescent="0.15">
      <c r="B183" s="1" t="s">
        <v>405</v>
      </c>
      <c r="C183" s="2" t="s">
        <v>11</v>
      </c>
      <c r="D183" s="1">
        <v>5040</v>
      </c>
      <c r="E183" s="1">
        <v>40</v>
      </c>
      <c r="F183" s="3">
        <v>8.0000000000000002E-3</v>
      </c>
      <c r="G183" s="1" t="s">
        <v>256</v>
      </c>
      <c r="H183" s="1" t="s">
        <v>11</v>
      </c>
      <c r="I183" s="1" t="s">
        <v>1</v>
      </c>
      <c r="J183" s="10">
        <v>5766</v>
      </c>
      <c r="K183" s="1" t="s">
        <v>10</v>
      </c>
      <c r="L183" s="1" t="s">
        <v>63</v>
      </c>
    </row>
    <row r="184" spans="1:12" x14ac:dyDescent="0.15">
      <c r="B184" s="1" t="s">
        <v>257</v>
      </c>
      <c r="C184" s="2" t="s">
        <v>11</v>
      </c>
      <c r="D184" s="1">
        <v>5644</v>
      </c>
      <c r="E184" s="1">
        <v>42</v>
      </c>
      <c r="F184" s="3">
        <v>7.0000000000000001E-3</v>
      </c>
      <c r="G184" s="1" t="s">
        <v>258</v>
      </c>
      <c r="H184" s="1" t="s">
        <v>11</v>
      </c>
      <c r="I184" s="1" t="s">
        <v>1</v>
      </c>
      <c r="J184" s="10">
        <v>6464</v>
      </c>
      <c r="K184" s="1" t="s">
        <v>10</v>
      </c>
      <c r="L184" s="1" t="s">
        <v>63</v>
      </c>
    </row>
    <row r="185" spans="1:12" x14ac:dyDescent="0.15">
      <c r="B185" s="1" t="s">
        <v>257</v>
      </c>
      <c r="C185" s="2" t="s">
        <v>11</v>
      </c>
      <c r="D185" s="1">
        <v>6369</v>
      </c>
      <c r="E185" s="1">
        <v>41</v>
      </c>
      <c r="F185" s="3">
        <v>6.0000000000000001E-3</v>
      </c>
      <c r="G185" s="1" t="s">
        <v>259</v>
      </c>
      <c r="H185" s="1" t="s">
        <v>11</v>
      </c>
      <c r="I185" s="1" t="s">
        <v>1</v>
      </c>
      <c r="J185" s="10">
        <v>7296</v>
      </c>
      <c r="K185" s="1" t="s">
        <v>10</v>
      </c>
      <c r="L185" s="1" t="s">
        <v>63</v>
      </c>
    </row>
    <row r="186" spans="1:12" x14ac:dyDescent="0.15">
      <c r="B186" s="1" t="s">
        <v>257</v>
      </c>
      <c r="C186" s="2" t="s">
        <v>11</v>
      </c>
      <c r="D186" s="1">
        <v>6370</v>
      </c>
      <c r="E186" s="1">
        <v>70</v>
      </c>
      <c r="F186" s="3">
        <v>1.0999999999999999E-2</v>
      </c>
      <c r="G186" s="1" t="s">
        <v>260</v>
      </c>
      <c r="H186" s="1" t="s">
        <v>11</v>
      </c>
      <c r="I186" s="1" t="s">
        <v>1</v>
      </c>
      <c r="J186" s="10">
        <v>7250</v>
      </c>
      <c r="K186" s="1" t="s">
        <v>10</v>
      </c>
      <c r="L186" s="1" t="s">
        <v>63</v>
      </c>
    </row>
    <row r="187" spans="1:12" x14ac:dyDescent="0.15">
      <c r="B187" s="1" t="s">
        <v>261</v>
      </c>
      <c r="C187" s="2" t="s">
        <v>11</v>
      </c>
      <c r="D187" s="1">
        <v>5230</v>
      </c>
      <c r="E187" s="1">
        <v>40</v>
      </c>
      <c r="F187" s="3">
        <v>8.0000000000000002E-3</v>
      </c>
      <c r="G187" s="1" t="s">
        <v>262</v>
      </c>
      <c r="H187" s="1" t="s">
        <v>11</v>
      </c>
      <c r="I187" s="1" t="s">
        <v>1</v>
      </c>
      <c r="J187" s="10">
        <v>6026</v>
      </c>
      <c r="K187" s="1" t="s">
        <v>10</v>
      </c>
      <c r="L187" s="1" t="s">
        <v>63</v>
      </c>
    </row>
    <row r="188" spans="1:12" x14ac:dyDescent="0.15">
      <c r="B188" s="1" t="s">
        <v>261</v>
      </c>
      <c r="C188" s="2" t="s">
        <v>11</v>
      </c>
      <c r="D188" s="1">
        <v>6100</v>
      </c>
      <c r="E188" s="1">
        <v>50</v>
      </c>
      <c r="F188" s="3">
        <v>8.0000000000000002E-3</v>
      </c>
      <c r="G188" s="1" t="s">
        <v>263</v>
      </c>
      <c r="H188" s="1" t="s">
        <v>11</v>
      </c>
      <c r="I188" s="1" t="s">
        <v>1</v>
      </c>
      <c r="J188" s="10">
        <v>6992</v>
      </c>
      <c r="K188" s="1" t="s">
        <v>10</v>
      </c>
      <c r="L188" s="1" t="s">
        <v>63</v>
      </c>
    </row>
    <row r="189" spans="1:12" x14ac:dyDescent="0.15">
      <c r="B189" s="1" t="s">
        <v>261</v>
      </c>
      <c r="C189" s="2" t="s">
        <v>11</v>
      </c>
      <c r="D189" s="1">
        <v>6270</v>
      </c>
      <c r="E189" s="1">
        <v>40</v>
      </c>
      <c r="F189" s="3">
        <v>6.0000000000000001E-3</v>
      </c>
      <c r="G189" s="1" t="s">
        <v>264</v>
      </c>
      <c r="H189" s="1" t="s">
        <v>11</v>
      </c>
      <c r="I189" s="1" t="s">
        <v>1</v>
      </c>
      <c r="J189" s="10">
        <v>7164</v>
      </c>
      <c r="K189" s="1" t="s">
        <v>10</v>
      </c>
      <c r="L189" s="1" t="s">
        <v>63</v>
      </c>
    </row>
    <row r="190" spans="1:12" x14ac:dyDescent="0.15">
      <c r="B190" s="1" t="s">
        <v>406</v>
      </c>
      <c r="C190" s="2" t="s">
        <v>11</v>
      </c>
      <c r="D190" s="1">
        <v>5175</v>
      </c>
      <c r="E190" s="1">
        <v>40</v>
      </c>
      <c r="F190" s="3">
        <v>8.0000000000000002E-3</v>
      </c>
      <c r="G190" s="1" t="s">
        <v>265</v>
      </c>
      <c r="H190" s="1" t="s">
        <v>11</v>
      </c>
      <c r="I190" s="1" t="s">
        <v>1</v>
      </c>
      <c r="J190" s="10">
        <v>5952</v>
      </c>
      <c r="K190" s="1" t="s">
        <v>10</v>
      </c>
      <c r="L190" s="1" t="s">
        <v>63</v>
      </c>
    </row>
    <row r="191" spans="1:12" x14ac:dyDescent="0.15">
      <c r="B191" s="1" t="s">
        <v>406</v>
      </c>
      <c r="C191" s="2" t="s">
        <v>11</v>
      </c>
      <c r="D191" s="1">
        <v>5440</v>
      </c>
      <c r="E191" s="1">
        <v>35</v>
      </c>
      <c r="F191" s="3">
        <v>6.0000000000000001E-3</v>
      </c>
      <c r="G191" s="1" t="s">
        <v>266</v>
      </c>
      <c r="H191" s="1" t="s">
        <v>11</v>
      </c>
      <c r="I191" s="1" t="s">
        <v>1</v>
      </c>
      <c r="J191" s="10">
        <v>6208</v>
      </c>
      <c r="K191" s="1" t="s">
        <v>10</v>
      </c>
      <c r="L191" s="1" t="s">
        <v>63</v>
      </c>
    </row>
    <row r="192" spans="1:12" x14ac:dyDescent="0.15">
      <c r="B192" s="1" t="s">
        <v>406</v>
      </c>
      <c r="C192" s="2" t="s">
        <v>11</v>
      </c>
      <c r="D192" s="1">
        <v>5670</v>
      </c>
      <c r="E192" s="1">
        <v>60</v>
      </c>
      <c r="F192" s="3">
        <v>1.0999999999999999E-2</v>
      </c>
      <c r="G192" s="1" t="s">
        <v>267</v>
      </c>
      <c r="H192" s="1" t="s">
        <v>11</v>
      </c>
      <c r="I192" s="1" t="s">
        <v>1</v>
      </c>
      <c r="J192" s="10">
        <v>6499</v>
      </c>
      <c r="K192" s="1" t="s">
        <v>10</v>
      </c>
      <c r="L192" s="1" t="s">
        <v>63</v>
      </c>
    </row>
    <row r="193" spans="2:12" x14ac:dyDescent="0.15">
      <c r="B193" s="1" t="s">
        <v>406</v>
      </c>
      <c r="C193" s="2" t="s">
        <v>11</v>
      </c>
      <c r="D193" s="1">
        <v>6295</v>
      </c>
      <c r="E193" s="1">
        <v>40</v>
      </c>
      <c r="F193" s="3">
        <v>6.0000000000000001E-3</v>
      </c>
      <c r="G193" s="1" t="s">
        <v>268</v>
      </c>
      <c r="H193" s="1" t="s">
        <v>11</v>
      </c>
      <c r="I193" s="1" t="s">
        <v>1</v>
      </c>
      <c r="J193" s="10">
        <v>7210</v>
      </c>
      <c r="K193" s="1" t="s">
        <v>10</v>
      </c>
      <c r="L193" s="1" t="s">
        <v>63</v>
      </c>
    </row>
    <row r="194" spans="2:12" x14ac:dyDescent="0.15">
      <c r="B194" s="1" t="s">
        <v>269</v>
      </c>
      <c r="C194" s="2" t="s">
        <v>11</v>
      </c>
      <c r="D194" s="1">
        <v>5642</v>
      </c>
      <c r="E194" s="1">
        <v>96</v>
      </c>
      <c r="F194" s="3">
        <v>1.7000000000000001E-2</v>
      </c>
      <c r="G194" s="1" t="s">
        <v>270</v>
      </c>
      <c r="H194" s="1" t="s">
        <v>11</v>
      </c>
      <c r="I194" s="1" t="s">
        <v>1</v>
      </c>
      <c r="J194" s="10">
        <v>6426</v>
      </c>
      <c r="K194" s="1" t="s">
        <v>10</v>
      </c>
      <c r="L194" s="1" t="s">
        <v>63</v>
      </c>
    </row>
    <row r="195" spans="2:12" x14ac:dyDescent="0.15">
      <c r="B195" s="1" t="s">
        <v>269</v>
      </c>
      <c r="C195" s="2" t="s">
        <v>11</v>
      </c>
      <c r="D195" s="1">
        <v>6120</v>
      </c>
      <c r="E195" s="1">
        <v>60</v>
      </c>
      <c r="F195" s="3">
        <v>0.01</v>
      </c>
      <c r="G195" s="1" t="s">
        <v>271</v>
      </c>
      <c r="H195" s="1" t="s">
        <v>11</v>
      </c>
      <c r="I195" s="1" t="s">
        <v>1</v>
      </c>
      <c r="J195" s="10">
        <v>6999</v>
      </c>
      <c r="K195" s="1" t="s">
        <v>10</v>
      </c>
      <c r="L195" s="1" t="s">
        <v>63</v>
      </c>
    </row>
    <row r="196" spans="2:12" x14ac:dyDescent="0.15">
      <c r="B196" s="1" t="s">
        <v>269</v>
      </c>
      <c r="C196" s="2" t="s">
        <v>11</v>
      </c>
      <c r="D196" s="1">
        <v>6156</v>
      </c>
      <c r="E196" s="1">
        <v>33</v>
      </c>
      <c r="F196" s="3">
        <v>5.0000000000000001E-3</v>
      </c>
      <c r="G196" s="1" t="s">
        <v>272</v>
      </c>
      <c r="H196" s="1" t="s">
        <v>11</v>
      </c>
      <c r="I196" s="1" t="s">
        <v>1</v>
      </c>
      <c r="J196" s="10">
        <v>7066</v>
      </c>
      <c r="K196" s="1" t="s">
        <v>10</v>
      </c>
      <c r="L196" s="1" t="s">
        <v>63</v>
      </c>
    </row>
    <row r="197" spans="2:12" x14ac:dyDescent="0.15">
      <c r="B197" s="1" t="s">
        <v>269</v>
      </c>
      <c r="C197" s="2" t="s">
        <v>11</v>
      </c>
      <c r="D197" s="1">
        <v>6158</v>
      </c>
      <c r="E197" s="1">
        <v>31</v>
      </c>
      <c r="F197" s="3">
        <v>5.0000000000000001E-3</v>
      </c>
      <c r="G197" s="1" t="s">
        <v>273</v>
      </c>
      <c r="H197" s="1" t="s">
        <v>11</v>
      </c>
      <c r="I197" s="1" t="s">
        <v>1</v>
      </c>
      <c r="J197" s="10">
        <v>7058</v>
      </c>
      <c r="K197" s="1" t="s">
        <v>10</v>
      </c>
      <c r="L197" s="1" t="s">
        <v>63</v>
      </c>
    </row>
    <row r="198" spans="2:12" x14ac:dyDescent="0.15">
      <c r="B198" s="1" t="s">
        <v>269</v>
      </c>
      <c r="C198" s="2" t="s">
        <v>11</v>
      </c>
      <c r="D198" s="1">
        <v>6177</v>
      </c>
      <c r="E198" s="1">
        <v>31</v>
      </c>
      <c r="F198" s="3">
        <v>5.0000000000000001E-3</v>
      </c>
      <c r="G198" s="1" t="s">
        <v>274</v>
      </c>
      <c r="H198" s="1" t="s">
        <v>11</v>
      </c>
      <c r="I198" s="1" t="s">
        <v>1</v>
      </c>
      <c r="J198" s="10">
        <v>7090</v>
      </c>
      <c r="K198" s="1" t="s">
        <v>10</v>
      </c>
      <c r="L198" s="1" t="s">
        <v>63</v>
      </c>
    </row>
    <row r="199" spans="2:12" x14ac:dyDescent="0.15">
      <c r="B199" s="1" t="s">
        <v>269</v>
      </c>
      <c r="C199" s="2" t="s">
        <v>11</v>
      </c>
      <c r="D199" s="1">
        <v>6202</v>
      </c>
      <c r="E199" s="1">
        <v>31</v>
      </c>
      <c r="F199" s="3">
        <v>5.0000000000000001E-3</v>
      </c>
      <c r="G199" s="1" t="s">
        <v>275</v>
      </c>
      <c r="H199" s="1" t="s">
        <v>11</v>
      </c>
      <c r="I199" s="1" t="s">
        <v>1</v>
      </c>
      <c r="J199" s="10">
        <v>7102</v>
      </c>
      <c r="K199" s="1" t="s">
        <v>10</v>
      </c>
      <c r="L199" s="1" t="s">
        <v>63</v>
      </c>
    </row>
    <row r="200" spans="2:12" x14ac:dyDescent="0.15">
      <c r="B200" s="1" t="s">
        <v>269</v>
      </c>
      <c r="C200" s="2" t="s">
        <v>11</v>
      </c>
      <c r="D200" s="1">
        <v>6210</v>
      </c>
      <c r="E200" s="1">
        <v>60</v>
      </c>
      <c r="F200" s="3">
        <v>0.01</v>
      </c>
      <c r="G200" s="1" t="s">
        <v>276</v>
      </c>
      <c r="H200" s="1" t="s">
        <v>11</v>
      </c>
      <c r="I200" s="1" t="s">
        <v>1</v>
      </c>
      <c r="J200" s="10">
        <v>7092</v>
      </c>
      <c r="K200" s="1" t="s">
        <v>10</v>
      </c>
      <c r="L200" s="1" t="s">
        <v>63</v>
      </c>
    </row>
    <row r="201" spans="2:12" x14ac:dyDescent="0.15">
      <c r="B201" s="1" t="s">
        <v>269</v>
      </c>
      <c r="C201" s="2" t="s">
        <v>11</v>
      </c>
      <c r="D201" s="1">
        <v>6230</v>
      </c>
      <c r="E201" s="1">
        <v>30</v>
      </c>
      <c r="F201" s="3">
        <v>5.0000000000000001E-3</v>
      </c>
      <c r="G201" s="1" t="s">
        <v>277</v>
      </c>
      <c r="H201" s="1" t="s">
        <v>11</v>
      </c>
      <c r="I201" s="1" t="s">
        <v>1</v>
      </c>
      <c r="J201" s="10">
        <v>7123</v>
      </c>
      <c r="K201" s="1" t="s">
        <v>10</v>
      </c>
      <c r="L201" s="1" t="s">
        <v>63</v>
      </c>
    </row>
    <row r="202" spans="2:12" x14ac:dyDescent="0.15">
      <c r="B202" s="1" t="s">
        <v>269</v>
      </c>
      <c r="C202" s="2" t="s">
        <v>11</v>
      </c>
      <c r="D202" s="1">
        <v>6240</v>
      </c>
      <c r="E202" s="1">
        <v>50</v>
      </c>
      <c r="F202" s="3">
        <v>8.0000000000000002E-3</v>
      </c>
      <c r="G202" s="1" t="s">
        <v>278</v>
      </c>
      <c r="H202" s="1" t="s">
        <v>11</v>
      </c>
      <c r="I202" s="1" t="s">
        <v>1</v>
      </c>
      <c r="J202" s="10">
        <v>7128</v>
      </c>
      <c r="K202" s="1" t="s">
        <v>10</v>
      </c>
      <c r="L202" s="1" t="s">
        <v>63</v>
      </c>
    </row>
    <row r="203" spans="2:12" x14ac:dyDescent="0.15">
      <c r="B203" s="1" t="s">
        <v>269</v>
      </c>
      <c r="C203" s="2" t="s">
        <v>11</v>
      </c>
      <c r="D203" s="1">
        <v>6245</v>
      </c>
      <c r="E203" s="1">
        <v>34</v>
      </c>
      <c r="F203" s="3">
        <v>5.0000000000000001E-3</v>
      </c>
      <c r="G203" s="1" t="s">
        <v>279</v>
      </c>
      <c r="H203" s="1" t="s">
        <v>11</v>
      </c>
      <c r="I203" s="1" t="s">
        <v>1</v>
      </c>
      <c r="J203" s="10">
        <v>7138</v>
      </c>
      <c r="K203" s="1" t="s">
        <v>10</v>
      </c>
      <c r="L203" s="1" t="s">
        <v>63</v>
      </c>
    </row>
    <row r="204" spans="2:12" x14ac:dyDescent="0.15">
      <c r="B204" s="1" t="s">
        <v>269</v>
      </c>
      <c r="C204" s="2" t="s">
        <v>11</v>
      </c>
      <c r="D204" s="1">
        <v>6250</v>
      </c>
      <c r="E204" s="1">
        <v>50</v>
      </c>
      <c r="F204" s="3">
        <v>8.0000000000000002E-3</v>
      </c>
      <c r="G204" s="1" t="s">
        <v>280</v>
      </c>
      <c r="H204" s="1" t="s">
        <v>11</v>
      </c>
      <c r="I204" s="1" t="s">
        <v>1</v>
      </c>
      <c r="J204" s="10">
        <v>7166</v>
      </c>
      <c r="K204" s="1" t="s">
        <v>10</v>
      </c>
      <c r="L204" s="1" t="s">
        <v>63</v>
      </c>
    </row>
    <row r="205" spans="2:12" x14ac:dyDescent="0.15">
      <c r="B205" s="1" t="s">
        <v>269</v>
      </c>
      <c r="C205" s="2" t="s">
        <v>11</v>
      </c>
      <c r="D205" s="1">
        <v>6250</v>
      </c>
      <c r="E205" s="1">
        <v>50</v>
      </c>
      <c r="F205" s="3">
        <v>8.0000000000000002E-3</v>
      </c>
      <c r="G205" s="1" t="s">
        <v>281</v>
      </c>
      <c r="H205" s="1" t="s">
        <v>11</v>
      </c>
      <c r="I205" s="1" t="s">
        <v>1</v>
      </c>
      <c r="J205" s="10">
        <v>7166</v>
      </c>
      <c r="K205" s="1" t="s">
        <v>10</v>
      </c>
      <c r="L205" s="1" t="s">
        <v>63</v>
      </c>
    </row>
    <row r="206" spans="2:12" x14ac:dyDescent="0.15">
      <c r="B206" s="1" t="s">
        <v>269</v>
      </c>
      <c r="C206" s="2" t="s">
        <v>11</v>
      </c>
      <c r="D206" s="1">
        <v>6271</v>
      </c>
      <c r="E206" s="1">
        <v>31</v>
      </c>
      <c r="F206" s="3">
        <v>5.0000000000000001E-3</v>
      </c>
      <c r="G206" s="1" t="s">
        <v>282</v>
      </c>
      <c r="H206" s="1" t="s">
        <v>11</v>
      </c>
      <c r="I206" s="1" t="s">
        <v>1</v>
      </c>
      <c r="J206" s="10">
        <v>7169</v>
      </c>
      <c r="K206" s="1" t="s">
        <v>10</v>
      </c>
      <c r="L206" s="1" t="s">
        <v>63</v>
      </c>
    </row>
    <row r="207" spans="2:12" x14ac:dyDescent="0.15">
      <c r="B207" s="1" t="s">
        <v>269</v>
      </c>
      <c r="C207" s="2" t="s">
        <v>11</v>
      </c>
      <c r="D207" s="1">
        <v>6289</v>
      </c>
      <c r="E207" s="1">
        <v>31</v>
      </c>
      <c r="F207" s="3">
        <v>5.0000000000000001E-3</v>
      </c>
      <c r="G207" s="1" t="s">
        <v>283</v>
      </c>
      <c r="H207" s="1" t="s">
        <v>11</v>
      </c>
      <c r="I207" s="1" t="s">
        <v>1</v>
      </c>
      <c r="J207" s="10">
        <v>7187</v>
      </c>
      <c r="K207" s="1" t="s">
        <v>10</v>
      </c>
      <c r="L207" s="1" t="s">
        <v>63</v>
      </c>
    </row>
    <row r="208" spans="2:12" x14ac:dyDescent="0.15">
      <c r="B208" s="1" t="s">
        <v>269</v>
      </c>
      <c r="C208" s="2" t="s">
        <v>11</v>
      </c>
      <c r="D208" s="1">
        <v>6313</v>
      </c>
      <c r="E208" s="1">
        <v>48</v>
      </c>
      <c r="F208" s="3">
        <v>8.0000000000000002E-3</v>
      </c>
      <c r="G208" s="1" t="s">
        <v>284</v>
      </c>
      <c r="H208" s="1" t="s">
        <v>11</v>
      </c>
      <c r="I208" s="1" t="s">
        <v>1</v>
      </c>
      <c r="J208" s="10">
        <v>7212</v>
      </c>
      <c r="K208" s="1" t="s">
        <v>10</v>
      </c>
      <c r="L208" s="1" t="s">
        <v>63</v>
      </c>
    </row>
    <row r="209" spans="2:12" x14ac:dyDescent="0.15">
      <c r="B209" s="1" t="s">
        <v>269</v>
      </c>
      <c r="C209" s="2" t="s">
        <v>11</v>
      </c>
      <c r="D209" s="1">
        <v>6355</v>
      </c>
      <c r="E209" s="1">
        <v>30</v>
      </c>
      <c r="F209" s="3">
        <v>5.0000000000000001E-3</v>
      </c>
      <c r="G209" s="1" t="s">
        <v>285</v>
      </c>
      <c r="H209" s="1" t="s">
        <v>11</v>
      </c>
      <c r="I209" s="1" t="s">
        <v>1</v>
      </c>
      <c r="J209" s="10">
        <v>7294</v>
      </c>
      <c r="K209" s="1" t="s">
        <v>10</v>
      </c>
      <c r="L209" s="1" t="s">
        <v>63</v>
      </c>
    </row>
    <row r="210" spans="2:12" x14ac:dyDescent="0.15">
      <c r="B210" s="1" t="s">
        <v>269</v>
      </c>
      <c r="C210" s="2" t="s">
        <v>11</v>
      </c>
      <c r="D210" s="1">
        <v>6365</v>
      </c>
      <c r="E210" s="1">
        <v>36</v>
      </c>
      <c r="F210" s="3">
        <v>6.0000000000000001E-3</v>
      </c>
      <c r="G210" s="1" t="s">
        <v>286</v>
      </c>
      <c r="H210" s="1" t="s">
        <v>11</v>
      </c>
      <c r="I210" s="1" t="s">
        <v>1</v>
      </c>
      <c r="J210" s="10">
        <v>7296</v>
      </c>
      <c r="K210" s="1" t="s">
        <v>10</v>
      </c>
      <c r="L210" s="1" t="s">
        <v>63</v>
      </c>
    </row>
    <row r="211" spans="2:12" x14ac:dyDescent="0.15">
      <c r="B211" s="1" t="s">
        <v>269</v>
      </c>
      <c r="C211" s="2" t="s">
        <v>11</v>
      </c>
      <c r="D211" s="1">
        <v>6385</v>
      </c>
      <c r="E211" s="1">
        <v>35</v>
      </c>
      <c r="F211" s="3">
        <v>5.0000000000000001E-3</v>
      </c>
      <c r="G211" s="1" t="s">
        <v>287</v>
      </c>
      <c r="H211" s="1" t="s">
        <v>11</v>
      </c>
      <c r="I211" s="1" t="s">
        <v>1</v>
      </c>
      <c r="J211" s="10">
        <v>7300</v>
      </c>
      <c r="K211" s="1" t="s">
        <v>10</v>
      </c>
      <c r="L211" s="1" t="s">
        <v>63</v>
      </c>
    </row>
    <row r="212" spans="2:12" x14ac:dyDescent="0.15">
      <c r="B212" s="1" t="s">
        <v>269</v>
      </c>
      <c r="C212" s="2" t="s">
        <v>11</v>
      </c>
      <c r="D212" s="1">
        <v>6405</v>
      </c>
      <c r="E212" s="1">
        <v>36</v>
      </c>
      <c r="F212" s="3">
        <v>6.0000000000000001E-3</v>
      </c>
      <c r="G212" s="1" t="s">
        <v>288</v>
      </c>
      <c r="H212" s="1" t="s">
        <v>11</v>
      </c>
      <c r="I212" s="1" t="s">
        <v>1</v>
      </c>
      <c r="J212" s="10">
        <v>7314</v>
      </c>
      <c r="K212" s="1" t="s">
        <v>10</v>
      </c>
      <c r="L212" s="1" t="s">
        <v>63</v>
      </c>
    </row>
    <row r="213" spans="2:12" x14ac:dyDescent="0.15">
      <c r="B213" s="1" t="s">
        <v>269</v>
      </c>
      <c r="C213" s="2" t="s">
        <v>11</v>
      </c>
      <c r="D213" s="1">
        <v>6415</v>
      </c>
      <c r="E213" s="1">
        <v>36</v>
      </c>
      <c r="F213" s="3">
        <v>6.0000000000000001E-3</v>
      </c>
      <c r="G213" s="1" t="s">
        <v>289</v>
      </c>
      <c r="H213" s="1" t="s">
        <v>11</v>
      </c>
      <c r="I213" s="1" t="s">
        <v>1</v>
      </c>
      <c r="J213" s="10">
        <v>7338</v>
      </c>
      <c r="K213" s="1" t="s">
        <v>10</v>
      </c>
      <c r="L213" s="1" t="s">
        <v>63</v>
      </c>
    </row>
    <row r="214" spans="2:12" x14ac:dyDescent="0.15">
      <c r="B214" s="1" t="s">
        <v>269</v>
      </c>
      <c r="C214" s="2" t="s">
        <v>11</v>
      </c>
      <c r="D214" s="1">
        <v>6446</v>
      </c>
      <c r="E214" s="1">
        <v>39</v>
      </c>
      <c r="F214" s="3">
        <v>6.0000000000000001E-3</v>
      </c>
      <c r="G214" s="1" t="s">
        <v>290</v>
      </c>
      <c r="H214" s="1" t="s">
        <v>11</v>
      </c>
      <c r="I214" s="1" t="s">
        <v>1</v>
      </c>
      <c r="J214" s="10">
        <v>7367</v>
      </c>
      <c r="K214" s="1" t="s">
        <v>10</v>
      </c>
      <c r="L214" s="1" t="s">
        <v>63</v>
      </c>
    </row>
    <row r="215" spans="2:12" x14ac:dyDescent="0.15">
      <c r="B215" s="1" t="s">
        <v>269</v>
      </c>
      <c r="C215" s="2" t="s">
        <v>11</v>
      </c>
      <c r="D215" s="1">
        <v>6449</v>
      </c>
      <c r="E215" s="1">
        <v>37</v>
      </c>
      <c r="F215" s="3">
        <v>6.0000000000000001E-3</v>
      </c>
      <c r="G215" s="1" t="s">
        <v>291</v>
      </c>
      <c r="H215" s="1" t="s">
        <v>11</v>
      </c>
      <c r="I215" s="1" t="s">
        <v>1</v>
      </c>
      <c r="J215" s="10">
        <v>7367</v>
      </c>
      <c r="K215" s="1" t="s">
        <v>10</v>
      </c>
      <c r="L215" s="1" t="s">
        <v>63</v>
      </c>
    </row>
    <row r="216" spans="2:12" x14ac:dyDescent="0.15">
      <c r="B216" s="1" t="s">
        <v>269</v>
      </c>
      <c r="C216" s="2" t="s">
        <v>11</v>
      </c>
      <c r="D216" s="1">
        <v>6468</v>
      </c>
      <c r="E216" s="1">
        <v>40</v>
      </c>
      <c r="F216" s="3">
        <v>6.0000000000000001E-3</v>
      </c>
      <c r="G216" s="1" t="s">
        <v>292</v>
      </c>
      <c r="H216" s="1" t="s">
        <v>11</v>
      </c>
      <c r="I216" s="1" t="s">
        <v>1</v>
      </c>
      <c r="J216" s="10">
        <v>7386</v>
      </c>
      <c r="K216" s="1" t="s">
        <v>10</v>
      </c>
      <c r="L216" s="1" t="s">
        <v>63</v>
      </c>
    </row>
    <row r="217" spans="2:12" x14ac:dyDescent="0.15">
      <c r="B217" s="1" t="s">
        <v>269</v>
      </c>
      <c r="C217" s="2" t="s">
        <v>11</v>
      </c>
      <c r="D217" s="1">
        <v>6499</v>
      </c>
      <c r="E217" s="1">
        <v>42</v>
      </c>
      <c r="F217" s="3">
        <v>6.0000000000000001E-3</v>
      </c>
      <c r="G217" s="1" t="s">
        <v>293</v>
      </c>
      <c r="H217" s="1" t="s">
        <v>11</v>
      </c>
      <c r="I217" s="1" t="s">
        <v>1</v>
      </c>
      <c r="J217" s="10">
        <v>7415</v>
      </c>
      <c r="K217" s="1" t="s">
        <v>10</v>
      </c>
      <c r="L217" s="1" t="s">
        <v>63</v>
      </c>
    </row>
    <row r="218" spans="2:12" x14ac:dyDescent="0.15">
      <c r="B218" s="1" t="s">
        <v>294</v>
      </c>
      <c r="C218" s="2" t="s">
        <v>11</v>
      </c>
      <c r="D218" s="1">
        <v>6040</v>
      </c>
      <c r="E218" s="1">
        <v>100</v>
      </c>
      <c r="F218" s="3">
        <v>1.7000000000000001E-2</v>
      </c>
      <c r="G218" s="1" t="s">
        <v>295</v>
      </c>
      <c r="H218" s="1" t="s">
        <v>11</v>
      </c>
      <c r="I218" s="1" t="s">
        <v>1</v>
      </c>
      <c r="J218" s="10">
        <v>6894</v>
      </c>
      <c r="K218" s="1" t="s">
        <v>10</v>
      </c>
      <c r="L218" s="1" t="s">
        <v>63</v>
      </c>
    </row>
    <row r="219" spans="2:12" x14ac:dyDescent="0.15">
      <c r="B219" s="1" t="s">
        <v>296</v>
      </c>
      <c r="C219" s="2" t="s">
        <v>11</v>
      </c>
      <c r="D219" s="1">
        <v>5130</v>
      </c>
      <c r="E219" s="1">
        <v>20</v>
      </c>
      <c r="F219" s="3">
        <v>4.0000000000000001E-3</v>
      </c>
      <c r="G219" s="1" t="s">
        <v>297</v>
      </c>
      <c r="H219" s="1" t="s">
        <v>11</v>
      </c>
      <c r="I219" s="1" t="s">
        <v>1</v>
      </c>
      <c r="J219" s="10">
        <v>5864</v>
      </c>
      <c r="K219" s="1" t="s">
        <v>10</v>
      </c>
      <c r="L219" s="1" t="s">
        <v>63</v>
      </c>
    </row>
    <row r="220" spans="2:12" x14ac:dyDescent="0.15">
      <c r="B220" s="1" t="s">
        <v>298</v>
      </c>
      <c r="C220" s="2" t="s">
        <v>11</v>
      </c>
      <c r="D220" s="1">
        <v>5100</v>
      </c>
      <c r="E220" s="1">
        <v>30</v>
      </c>
      <c r="F220" s="3">
        <v>6.0000000000000001E-3</v>
      </c>
      <c r="G220" s="1" t="s">
        <v>299</v>
      </c>
      <c r="H220" s="1" t="s">
        <v>11</v>
      </c>
      <c r="I220" s="1" t="s">
        <v>1</v>
      </c>
      <c r="J220" s="10">
        <v>5836</v>
      </c>
      <c r="K220" s="1" t="s">
        <v>10</v>
      </c>
      <c r="L220" s="1" t="s">
        <v>63</v>
      </c>
    </row>
    <row r="221" spans="2:12" x14ac:dyDescent="0.15">
      <c r="B221" s="1" t="s">
        <v>298</v>
      </c>
      <c r="C221" s="2" t="s">
        <v>11</v>
      </c>
      <c r="D221" s="1">
        <v>5320</v>
      </c>
      <c r="E221" s="1">
        <v>30</v>
      </c>
      <c r="F221" s="3">
        <v>6.0000000000000001E-3</v>
      </c>
      <c r="G221" s="1" t="s">
        <v>300</v>
      </c>
      <c r="H221" s="1" t="s">
        <v>11</v>
      </c>
      <c r="I221" s="1" t="s">
        <v>1</v>
      </c>
      <c r="J221" s="10">
        <v>6104</v>
      </c>
      <c r="K221" s="1" t="s">
        <v>10</v>
      </c>
      <c r="L221" s="1" t="s">
        <v>63</v>
      </c>
    </row>
    <row r="222" spans="2:12" x14ac:dyDescent="0.15">
      <c r="B222" s="1" t="s">
        <v>298</v>
      </c>
      <c r="C222" s="2" t="s">
        <v>11</v>
      </c>
      <c r="D222" s="1">
        <v>5410</v>
      </c>
      <c r="E222" s="1">
        <v>30</v>
      </c>
      <c r="F222" s="3">
        <v>6.0000000000000001E-3</v>
      </c>
      <c r="G222" s="1" t="s">
        <v>301</v>
      </c>
      <c r="H222" s="1" t="s">
        <v>11</v>
      </c>
      <c r="I222" s="1" t="s">
        <v>1</v>
      </c>
      <c r="J222" s="10">
        <v>6160</v>
      </c>
      <c r="K222" s="1" t="s">
        <v>10</v>
      </c>
      <c r="L222" s="1" t="s">
        <v>63</v>
      </c>
    </row>
    <row r="223" spans="2:12" x14ac:dyDescent="0.15">
      <c r="B223" s="1" t="s">
        <v>298</v>
      </c>
      <c r="C223" s="2" t="s">
        <v>11</v>
      </c>
      <c r="D223" s="1">
        <v>5460</v>
      </c>
      <c r="E223" s="1">
        <v>30</v>
      </c>
      <c r="F223" s="3">
        <v>5.0000000000000001E-3</v>
      </c>
      <c r="G223" s="1" t="s">
        <v>302</v>
      </c>
      <c r="H223" s="1" t="s">
        <v>11</v>
      </c>
      <c r="I223" s="1" t="s">
        <v>1</v>
      </c>
      <c r="J223" s="10">
        <v>6272</v>
      </c>
      <c r="K223" s="1" t="s">
        <v>10</v>
      </c>
      <c r="L223" s="1" t="s">
        <v>63</v>
      </c>
    </row>
    <row r="224" spans="2:12" x14ac:dyDescent="0.15">
      <c r="B224" s="1" t="s">
        <v>298</v>
      </c>
      <c r="C224" s="2" t="s">
        <v>11</v>
      </c>
      <c r="D224" s="1">
        <v>5490</v>
      </c>
      <c r="E224" s="1">
        <v>30</v>
      </c>
      <c r="F224" s="3">
        <v>5.0000000000000001E-3</v>
      </c>
      <c r="G224" s="1" t="s">
        <v>303</v>
      </c>
      <c r="H224" s="1" t="s">
        <v>11</v>
      </c>
      <c r="I224" s="1" t="s">
        <v>1</v>
      </c>
      <c r="J224" s="10">
        <v>6296</v>
      </c>
      <c r="K224" s="1" t="s">
        <v>10</v>
      </c>
      <c r="L224" s="1" t="s">
        <v>63</v>
      </c>
    </row>
    <row r="225" spans="2:12" x14ac:dyDescent="0.15">
      <c r="B225" s="1" t="s">
        <v>298</v>
      </c>
      <c r="C225" s="2" t="s">
        <v>11</v>
      </c>
      <c r="D225" s="1">
        <v>5500</v>
      </c>
      <c r="E225" s="1">
        <v>30</v>
      </c>
      <c r="F225" s="3">
        <v>5.0000000000000001E-3</v>
      </c>
      <c r="G225" s="1" t="s">
        <v>304</v>
      </c>
      <c r="H225" s="1" t="s">
        <v>11</v>
      </c>
      <c r="I225" s="1" t="s">
        <v>1</v>
      </c>
      <c r="J225" s="10">
        <v>6298</v>
      </c>
      <c r="K225" s="1" t="s">
        <v>10</v>
      </c>
      <c r="L225" s="1" t="s">
        <v>63</v>
      </c>
    </row>
    <row r="226" spans="2:12" x14ac:dyDescent="0.15">
      <c r="B226" s="1" t="s">
        <v>305</v>
      </c>
      <c r="C226" s="2" t="s">
        <v>11</v>
      </c>
      <c r="D226" s="1">
        <v>5570</v>
      </c>
      <c r="E226" s="1">
        <v>60</v>
      </c>
      <c r="F226" s="3">
        <v>1.0999999999999999E-2</v>
      </c>
      <c r="G226" s="1" t="s">
        <v>306</v>
      </c>
      <c r="H226" s="1" t="s">
        <v>11</v>
      </c>
      <c r="I226" s="1" t="s">
        <v>1</v>
      </c>
      <c r="J226" s="10">
        <v>6408</v>
      </c>
      <c r="K226" s="1" t="s">
        <v>10</v>
      </c>
      <c r="L226" s="1" t="s">
        <v>63</v>
      </c>
    </row>
    <row r="227" spans="2:12" x14ac:dyDescent="0.15">
      <c r="B227" s="1" t="s">
        <v>307</v>
      </c>
      <c r="C227" s="2" t="s">
        <v>11</v>
      </c>
      <c r="D227" s="1">
        <v>5005</v>
      </c>
      <c r="E227" s="1">
        <v>27</v>
      </c>
      <c r="F227" s="3">
        <v>5.0000000000000001E-3</v>
      </c>
      <c r="G227" s="1" t="s">
        <v>308</v>
      </c>
      <c r="H227" s="1" t="s">
        <v>11</v>
      </c>
      <c r="I227" s="1" t="s">
        <v>1</v>
      </c>
      <c r="J227" s="10">
        <v>5755</v>
      </c>
      <c r="K227" s="1" t="s">
        <v>10</v>
      </c>
      <c r="L227" s="1" t="s">
        <v>63</v>
      </c>
    </row>
    <row r="228" spans="2:12" x14ac:dyDescent="0.15">
      <c r="B228" s="1" t="s">
        <v>307</v>
      </c>
      <c r="C228" s="2" t="s">
        <v>11</v>
      </c>
      <c r="D228" s="1">
        <v>5008</v>
      </c>
      <c r="E228" s="1">
        <v>27</v>
      </c>
      <c r="F228" s="3">
        <v>5.0000000000000001E-3</v>
      </c>
      <c r="G228" s="1" t="s">
        <v>309</v>
      </c>
      <c r="H228" s="1" t="s">
        <v>11</v>
      </c>
      <c r="I228" s="1" t="s">
        <v>1</v>
      </c>
      <c r="J228" s="10">
        <v>5756</v>
      </c>
      <c r="K228" s="1" t="s">
        <v>10</v>
      </c>
      <c r="L228" s="1" t="s">
        <v>63</v>
      </c>
    </row>
    <row r="229" spans="2:12" x14ac:dyDescent="0.15">
      <c r="B229" s="1" t="s">
        <v>307</v>
      </c>
      <c r="C229" s="2" t="s">
        <v>11</v>
      </c>
      <c r="D229" s="1">
        <v>5035</v>
      </c>
      <c r="E229" s="1">
        <v>23</v>
      </c>
      <c r="F229" s="3">
        <v>5.0000000000000001E-3</v>
      </c>
      <c r="G229" s="1" t="s">
        <v>310</v>
      </c>
      <c r="H229" s="1" t="s">
        <v>11</v>
      </c>
      <c r="I229" s="1" t="s">
        <v>1</v>
      </c>
      <c r="J229" s="10">
        <v>5782</v>
      </c>
      <c r="K229" s="1" t="s">
        <v>10</v>
      </c>
      <c r="L229" s="1" t="s">
        <v>63</v>
      </c>
    </row>
    <row r="230" spans="2:12" x14ac:dyDescent="0.15">
      <c r="B230" s="1" t="s">
        <v>307</v>
      </c>
      <c r="C230" s="2" t="s">
        <v>11</v>
      </c>
      <c r="D230" s="1">
        <v>5580</v>
      </c>
      <c r="E230" s="1">
        <v>40</v>
      </c>
      <c r="F230" s="3">
        <v>7.0000000000000001E-3</v>
      </c>
      <c r="G230" s="1" t="s">
        <v>311</v>
      </c>
      <c r="H230" s="1" t="s">
        <v>11</v>
      </c>
      <c r="I230" s="1" t="s">
        <v>1</v>
      </c>
      <c r="J230" s="10">
        <v>6380</v>
      </c>
      <c r="K230" s="1" t="s">
        <v>10</v>
      </c>
      <c r="L230" s="1" t="s">
        <v>63</v>
      </c>
    </row>
    <row r="231" spans="2:12" x14ac:dyDescent="0.15">
      <c r="B231" s="1" t="s">
        <v>307</v>
      </c>
      <c r="C231" s="2" t="s">
        <v>11</v>
      </c>
      <c r="D231" s="1">
        <v>5590</v>
      </c>
      <c r="E231" s="1">
        <v>40</v>
      </c>
      <c r="F231" s="3">
        <v>7.0000000000000001E-3</v>
      </c>
      <c r="G231" s="1" t="s">
        <v>312</v>
      </c>
      <c r="H231" s="1" t="s">
        <v>11</v>
      </c>
      <c r="I231" s="1" t="s">
        <v>1</v>
      </c>
      <c r="J231" s="10">
        <v>6391</v>
      </c>
      <c r="K231" s="1" t="s">
        <v>10</v>
      </c>
      <c r="L231" s="1" t="s">
        <v>63</v>
      </c>
    </row>
    <row r="232" spans="2:12" x14ac:dyDescent="0.15">
      <c r="B232" s="1" t="s">
        <v>307</v>
      </c>
      <c r="C232" s="2" t="s">
        <v>11</v>
      </c>
      <c r="D232" s="1">
        <v>6050</v>
      </c>
      <c r="E232" s="1">
        <v>40</v>
      </c>
      <c r="F232" s="3">
        <v>7.0000000000000001E-3</v>
      </c>
      <c r="G232" s="1" t="s">
        <v>313</v>
      </c>
      <c r="H232" s="1" t="s">
        <v>11</v>
      </c>
      <c r="I232" s="1" t="s">
        <v>1</v>
      </c>
      <c r="J232" s="10">
        <v>6945</v>
      </c>
      <c r="K232" s="1" t="s">
        <v>10</v>
      </c>
      <c r="L232" s="1" t="s">
        <v>63</v>
      </c>
    </row>
    <row r="233" spans="2:12" x14ac:dyDescent="0.15">
      <c r="B233" s="1" t="s">
        <v>307</v>
      </c>
      <c r="C233" s="2" t="s">
        <v>11</v>
      </c>
      <c r="D233" s="1">
        <v>6060</v>
      </c>
      <c r="E233" s="1">
        <v>40</v>
      </c>
      <c r="F233" s="3">
        <v>7.0000000000000001E-3</v>
      </c>
      <c r="G233" s="1" t="s">
        <v>314</v>
      </c>
      <c r="H233" s="1" t="s">
        <v>11</v>
      </c>
      <c r="I233" s="1" t="s">
        <v>1</v>
      </c>
      <c r="J233" s="10">
        <v>6948</v>
      </c>
      <c r="K233" s="1" t="s">
        <v>10</v>
      </c>
      <c r="L233" s="1" t="s">
        <v>63</v>
      </c>
    </row>
    <row r="234" spans="2:12" x14ac:dyDescent="0.15">
      <c r="B234" s="1" t="s">
        <v>307</v>
      </c>
      <c r="C234" s="2" t="s">
        <v>11</v>
      </c>
      <c r="D234" s="1">
        <v>6070</v>
      </c>
      <c r="E234" s="1">
        <v>40</v>
      </c>
      <c r="F234" s="3">
        <v>7.0000000000000001E-3</v>
      </c>
      <c r="G234" s="1" t="s">
        <v>315</v>
      </c>
      <c r="H234" s="1" t="s">
        <v>11</v>
      </c>
      <c r="I234" s="1" t="s">
        <v>1</v>
      </c>
      <c r="J234" s="10">
        <v>6952</v>
      </c>
      <c r="K234" s="1" t="s">
        <v>10</v>
      </c>
      <c r="L234" s="1" t="s">
        <v>63</v>
      </c>
    </row>
    <row r="235" spans="2:12" x14ac:dyDescent="0.15">
      <c r="B235" s="1" t="s">
        <v>307</v>
      </c>
      <c r="C235" s="2" t="s">
        <v>11</v>
      </c>
      <c r="D235" s="1">
        <v>6080</v>
      </c>
      <c r="E235" s="1">
        <v>40</v>
      </c>
      <c r="F235" s="3">
        <v>7.0000000000000001E-3</v>
      </c>
      <c r="G235" s="1" t="s">
        <v>316</v>
      </c>
      <c r="H235" s="1" t="s">
        <v>11</v>
      </c>
      <c r="I235" s="1" t="s">
        <v>1</v>
      </c>
      <c r="J235" s="10">
        <v>6954</v>
      </c>
      <c r="K235" s="1" t="s">
        <v>10</v>
      </c>
      <c r="L235" s="1" t="s">
        <v>63</v>
      </c>
    </row>
    <row r="236" spans="2:12" x14ac:dyDescent="0.15">
      <c r="B236" s="1" t="s">
        <v>307</v>
      </c>
      <c r="C236" s="2" t="s">
        <v>11</v>
      </c>
      <c r="D236" s="1">
        <v>6217</v>
      </c>
      <c r="E236" s="1">
        <v>25</v>
      </c>
      <c r="F236" s="3">
        <v>4.0000000000000001E-3</v>
      </c>
      <c r="G236" s="1" t="s">
        <v>317</v>
      </c>
      <c r="H236" s="1" t="s">
        <v>11</v>
      </c>
      <c r="I236" s="1" t="s">
        <v>1</v>
      </c>
      <c r="J236" s="10">
        <v>7121</v>
      </c>
      <c r="K236" s="1" t="s">
        <v>10</v>
      </c>
      <c r="L236" s="1" t="s">
        <v>63</v>
      </c>
    </row>
    <row r="237" spans="2:12" x14ac:dyDescent="0.15">
      <c r="B237" s="1" t="s">
        <v>307</v>
      </c>
      <c r="C237" s="2" t="s">
        <v>11</v>
      </c>
      <c r="D237" s="1">
        <v>6218</v>
      </c>
      <c r="E237" s="1">
        <v>24</v>
      </c>
      <c r="F237" s="3">
        <v>4.0000000000000001E-3</v>
      </c>
      <c r="G237" s="1" t="s">
        <v>318</v>
      </c>
      <c r="H237" s="1" t="s">
        <v>11</v>
      </c>
      <c r="I237" s="1" t="s">
        <v>1</v>
      </c>
      <c r="J237" s="10">
        <v>7124</v>
      </c>
      <c r="K237" s="1" t="s">
        <v>10</v>
      </c>
      <c r="L237" s="1" t="s">
        <v>63</v>
      </c>
    </row>
    <row r="238" spans="2:12" x14ac:dyDescent="0.15">
      <c r="B238" s="1" t="s">
        <v>307</v>
      </c>
      <c r="C238" s="2" t="s">
        <v>11</v>
      </c>
      <c r="D238" s="1">
        <v>6234</v>
      </c>
      <c r="E238" s="1">
        <v>28</v>
      </c>
      <c r="F238" s="3">
        <v>4.0000000000000001E-3</v>
      </c>
      <c r="G238" s="1" t="s">
        <v>319</v>
      </c>
      <c r="H238" s="1" t="s">
        <v>11</v>
      </c>
      <c r="I238" s="1" t="s">
        <v>1</v>
      </c>
      <c r="J238" s="10">
        <v>7130</v>
      </c>
      <c r="K238" s="1" t="s">
        <v>10</v>
      </c>
      <c r="L238" s="1" t="s">
        <v>63</v>
      </c>
    </row>
    <row r="239" spans="2:12" x14ac:dyDescent="0.15">
      <c r="B239" s="1" t="s">
        <v>307</v>
      </c>
      <c r="C239" s="2" t="s">
        <v>11</v>
      </c>
      <c r="D239" s="1">
        <v>6249</v>
      </c>
      <c r="E239" s="1">
        <v>25</v>
      </c>
      <c r="F239" s="3">
        <v>4.0000000000000001E-3</v>
      </c>
      <c r="G239" s="1" t="s">
        <v>320</v>
      </c>
      <c r="H239" s="1" t="s">
        <v>11</v>
      </c>
      <c r="I239" s="1" t="s">
        <v>1</v>
      </c>
      <c r="J239" s="10">
        <v>7144</v>
      </c>
      <c r="K239" s="1" t="s">
        <v>10</v>
      </c>
      <c r="L239" s="1" t="s">
        <v>63</v>
      </c>
    </row>
    <row r="240" spans="2:12" x14ac:dyDescent="0.15">
      <c r="B240" s="1" t="s">
        <v>307</v>
      </c>
      <c r="C240" s="2" t="s">
        <v>11</v>
      </c>
      <c r="D240" s="1">
        <v>6249</v>
      </c>
      <c r="E240" s="1">
        <v>20</v>
      </c>
      <c r="F240" s="3">
        <v>3.0000000000000001E-3</v>
      </c>
      <c r="G240" s="1" t="s">
        <v>321</v>
      </c>
      <c r="H240" s="1" t="s">
        <v>11</v>
      </c>
      <c r="I240" s="1" t="s">
        <v>1</v>
      </c>
      <c r="J240" s="10">
        <v>7158</v>
      </c>
      <c r="K240" s="1" t="s">
        <v>10</v>
      </c>
      <c r="L240" s="1" t="s">
        <v>63</v>
      </c>
    </row>
    <row r="241" spans="1:12" x14ac:dyDescent="0.15">
      <c r="B241" s="1" t="s">
        <v>307</v>
      </c>
      <c r="C241" s="2" t="s">
        <v>11</v>
      </c>
      <c r="D241" s="1">
        <v>6280</v>
      </c>
      <c r="E241" s="1">
        <v>25</v>
      </c>
      <c r="F241" s="3">
        <v>4.0000000000000001E-3</v>
      </c>
      <c r="G241" s="1" t="s">
        <v>322</v>
      </c>
      <c r="H241" s="1" t="s">
        <v>11</v>
      </c>
      <c r="I241" s="1" t="s">
        <v>1</v>
      </c>
      <c r="J241" s="10">
        <v>7224</v>
      </c>
      <c r="K241" s="1" t="s">
        <v>10</v>
      </c>
      <c r="L241" s="1" t="s">
        <v>63</v>
      </c>
    </row>
    <row r="242" spans="1:12" x14ac:dyDescent="0.15">
      <c r="B242" s="1" t="s">
        <v>307</v>
      </c>
      <c r="C242" s="2" t="s">
        <v>11</v>
      </c>
      <c r="D242" s="1">
        <v>6285</v>
      </c>
      <c r="E242" s="1">
        <v>25</v>
      </c>
      <c r="F242" s="3">
        <v>4.0000000000000001E-3</v>
      </c>
      <c r="G242" s="1" t="s">
        <v>323</v>
      </c>
      <c r="H242" s="1" t="s">
        <v>11</v>
      </c>
      <c r="I242" s="1" t="s">
        <v>1</v>
      </c>
      <c r="J242" s="10">
        <v>7234</v>
      </c>
      <c r="K242" s="1" t="s">
        <v>10</v>
      </c>
      <c r="L242" s="1" t="s">
        <v>63</v>
      </c>
    </row>
    <row r="243" spans="1:12" x14ac:dyDescent="0.15">
      <c r="B243" s="1" t="s">
        <v>324</v>
      </c>
      <c r="C243" s="2" t="s">
        <v>11</v>
      </c>
      <c r="D243" s="1">
        <v>6090</v>
      </c>
      <c r="E243" s="1">
        <v>30</v>
      </c>
      <c r="F243" s="3">
        <v>5.0000000000000001E-3</v>
      </c>
      <c r="G243" s="1" t="s">
        <v>325</v>
      </c>
      <c r="H243" s="1" t="s">
        <v>11</v>
      </c>
      <c r="I243" s="1" t="s">
        <v>1</v>
      </c>
      <c r="J243" s="10">
        <v>6976</v>
      </c>
      <c r="K243" s="1" t="s">
        <v>10</v>
      </c>
      <c r="L243" s="1" t="s">
        <v>63</v>
      </c>
    </row>
    <row r="244" spans="1:12" s="1" customFormat="1" x14ac:dyDescent="0.15">
      <c r="C244" s="2"/>
      <c r="F244" s="3"/>
      <c r="J244" s="10"/>
    </row>
    <row r="245" spans="1:12" s="4" customFormat="1" x14ac:dyDescent="0.15">
      <c r="B245" s="4" t="s">
        <v>407</v>
      </c>
      <c r="C245" s="5"/>
      <c r="D245" s="6">
        <f>SUM(D34:D243)/209</f>
        <v>5927.9665071770332</v>
      </c>
      <c r="E245" s="6">
        <f>SUM(E34:E243)/209</f>
        <v>53.856459330143544</v>
      </c>
      <c r="F245" s="7">
        <f>SUM(F34:F243)/209</f>
        <v>9.1291866028707872E-3</v>
      </c>
      <c r="J245" s="6">
        <f>SUM(J34:J243)/209</f>
        <v>6353.3301435406702</v>
      </c>
    </row>
    <row r="246" spans="1:12" s="1" customFormat="1" x14ac:dyDescent="0.15">
      <c r="C246" s="2"/>
      <c r="F246" s="3"/>
      <c r="J246" s="10"/>
    </row>
    <row r="247" spans="1:12" x14ac:dyDescent="0.15">
      <c r="A247" s="1">
        <v>1</v>
      </c>
      <c r="B247" s="1" t="s">
        <v>327</v>
      </c>
      <c r="C247" s="2" t="s">
        <v>328</v>
      </c>
      <c r="D247" s="1">
        <v>5356</v>
      </c>
      <c r="E247" s="1">
        <v>49</v>
      </c>
      <c r="F247" s="3">
        <v>8.9999999999999993E-3</v>
      </c>
      <c r="G247" s="1" t="s">
        <v>329</v>
      </c>
      <c r="H247" s="1" t="s">
        <v>0</v>
      </c>
      <c r="I247" s="1" t="s">
        <v>1</v>
      </c>
      <c r="J247" s="10">
        <v>6114</v>
      </c>
      <c r="K247" s="1" t="s">
        <v>10</v>
      </c>
      <c r="L247" s="1" t="s">
        <v>326</v>
      </c>
    </row>
    <row r="248" spans="1:12" x14ac:dyDescent="0.15">
      <c r="A248" s="1">
        <v>2</v>
      </c>
      <c r="B248" s="1" t="s">
        <v>327</v>
      </c>
      <c r="C248" s="2" t="s">
        <v>330</v>
      </c>
      <c r="D248" s="1">
        <v>5412</v>
      </c>
      <c r="E248" s="1">
        <v>42</v>
      </c>
      <c r="F248" s="3">
        <v>8.0000000000000002E-3</v>
      </c>
      <c r="G248" s="1" t="s">
        <v>331</v>
      </c>
      <c r="H248" s="1" t="s">
        <v>0</v>
      </c>
      <c r="I248" s="1" t="s">
        <v>1</v>
      </c>
      <c r="J248" s="10">
        <v>6166</v>
      </c>
      <c r="K248" s="1" t="s">
        <v>10</v>
      </c>
      <c r="L248" s="1" t="s">
        <v>326</v>
      </c>
    </row>
    <row r="249" spans="1:12" x14ac:dyDescent="0.15">
      <c r="A249" s="1">
        <v>73</v>
      </c>
      <c r="B249" s="1" t="s">
        <v>408</v>
      </c>
      <c r="C249" s="2" t="s">
        <v>11</v>
      </c>
      <c r="D249" s="1">
        <v>6030</v>
      </c>
      <c r="E249" s="1">
        <v>30</v>
      </c>
      <c r="F249" s="3">
        <v>5.0000000000000001E-3</v>
      </c>
      <c r="G249" s="1" t="s">
        <v>332</v>
      </c>
      <c r="H249" s="1" t="s">
        <v>0</v>
      </c>
      <c r="I249" s="1" t="s">
        <v>1</v>
      </c>
      <c r="J249" s="10">
        <v>6875</v>
      </c>
      <c r="K249" s="1" t="s">
        <v>10</v>
      </c>
      <c r="L249" s="1" t="s">
        <v>326</v>
      </c>
    </row>
    <row r="250" spans="1:12" x14ac:dyDescent="0.15">
      <c r="A250" s="1">
        <v>76</v>
      </c>
      <c r="B250" s="1" t="s">
        <v>409</v>
      </c>
      <c r="C250" s="2" t="s">
        <v>11</v>
      </c>
      <c r="D250" s="1">
        <v>6050</v>
      </c>
      <c r="E250" s="1">
        <v>110</v>
      </c>
      <c r="F250" s="3">
        <v>1.7999999999999999E-2</v>
      </c>
      <c r="G250" s="1" t="s">
        <v>333</v>
      </c>
      <c r="H250" s="1" t="s">
        <v>334</v>
      </c>
      <c r="I250" s="1" t="s">
        <v>1</v>
      </c>
      <c r="J250" s="10">
        <v>6903</v>
      </c>
      <c r="K250" s="1" t="s">
        <v>10</v>
      </c>
      <c r="L250" s="1" t="s">
        <v>326</v>
      </c>
    </row>
    <row r="251" spans="1:12" x14ac:dyDescent="0.15">
      <c r="A251" s="1">
        <v>275</v>
      </c>
      <c r="B251" s="1" t="s">
        <v>335</v>
      </c>
      <c r="C251" s="2" t="s">
        <v>419</v>
      </c>
      <c r="D251" s="1">
        <v>4890</v>
      </c>
      <c r="E251" s="1">
        <v>100</v>
      </c>
      <c r="F251" s="3">
        <v>0.02</v>
      </c>
      <c r="G251" s="1" t="s">
        <v>336</v>
      </c>
      <c r="H251" s="1" t="s">
        <v>0</v>
      </c>
      <c r="I251" s="1" t="s">
        <v>1</v>
      </c>
      <c r="J251" s="10">
        <v>5641</v>
      </c>
      <c r="K251" s="1" t="s">
        <v>10</v>
      </c>
      <c r="L251" s="1" t="s">
        <v>326</v>
      </c>
    </row>
    <row r="252" spans="1:12" x14ac:dyDescent="0.15">
      <c r="A252" s="1">
        <v>274</v>
      </c>
      <c r="B252" s="1" t="s">
        <v>335</v>
      </c>
      <c r="C252" s="2" t="s">
        <v>419</v>
      </c>
      <c r="D252" s="1">
        <v>5140</v>
      </c>
      <c r="E252" s="1">
        <v>80</v>
      </c>
      <c r="F252" s="3">
        <v>1.6E-2</v>
      </c>
      <c r="G252" s="1" t="s">
        <v>337</v>
      </c>
      <c r="H252" s="1" t="s">
        <v>0</v>
      </c>
      <c r="I252" s="1" t="s">
        <v>1</v>
      </c>
      <c r="J252" s="10">
        <v>5929</v>
      </c>
      <c r="K252" s="1" t="s">
        <v>10</v>
      </c>
      <c r="L252" s="1" t="s">
        <v>326</v>
      </c>
    </row>
    <row r="253" spans="1:12" x14ac:dyDescent="0.15">
      <c r="A253" s="1">
        <v>276</v>
      </c>
      <c r="B253" s="1" t="s">
        <v>335</v>
      </c>
      <c r="C253" s="2" t="s">
        <v>420</v>
      </c>
      <c r="D253" s="1">
        <v>5160</v>
      </c>
      <c r="E253" s="1">
        <v>60</v>
      </c>
      <c r="F253" s="3">
        <v>1.2E-2</v>
      </c>
      <c r="G253" s="1" t="s">
        <v>338</v>
      </c>
      <c r="H253" s="1" t="s">
        <v>42</v>
      </c>
      <c r="I253" s="1" t="s">
        <v>1</v>
      </c>
      <c r="J253" s="10">
        <v>5928</v>
      </c>
      <c r="K253" s="1" t="s">
        <v>10</v>
      </c>
      <c r="L253" s="1" t="s">
        <v>326</v>
      </c>
    </row>
    <row r="254" spans="1:12" x14ac:dyDescent="0.15">
      <c r="A254" s="1">
        <v>834</v>
      </c>
      <c r="B254" s="1" t="s">
        <v>339</v>
      </c>
      <c r="C254" s="2" t="s">
        <v>340</v>
      </c>
      <c r="D254" s="1">
        <v>5190</v>
      </c>
      <c r="E254" s="1">
        <v>55</v>
      </c>
      <c r="F254" s="3">
        <v>1.0999999999999999E-2</v>
      </c>
      <c r="G254" s="1" t="s">
        <v>341</v>
      </c>
      <c r="H254" s="1" t="s">
        <v>0</v>
      </c>
      <c r="I254" s="1" t="s">
        <v>1</v>
      </c>
      <c r="J254" s="10">
        <v>5940</v>
      </c>
      <c r="K254" s="1" t="s">
        <v>10</v>
      </c>
      <c r="L254" s="1" t="s">
        <v>326</v>
      </c>
    </row>
    <row r="255" spans="1:12" x14ac:dyDescent="0.15">
      <c r="A255" s="1">
        <v>1344</v>
      </c>
      <c r="B255" s="1" t="s">
        <v>410</v>
      </c>
      <c r="C255" s="2" t="s">
        <v>421</v>
      </c>
      <c r="D255" s="1">
        <v>5285</v>
      </c>
      <c r="E255" s="1">
        <v>50</v>
      </c>
      <c r="F255" s="3">
        <v>8.9999999999999993E-3</v>
      </c>
      <c r="G255" s="1" t="s">
        <v>342</v>
      </c>
      <c r="H255" s="1" t="s">
        <v>0</v>
      </c>
      <c r="I255" s="1" t="s">
        <v>1</v>
      </c>
      <c r="J255" s="10">
        <v>6092</v>
      </c>
      <c r="K255" s="1" t="s">
        <v>10</v>
      </c>
      <c r="L255" s="1" t="s">
        <v>326</v>
      </c>
    </row>
    <row r="256" spans="1:12" x14ac:dyDescent="0.15">
      <c r="A256" s="1">
        <v>1343</v>
      </c>
      <c r="B256" s="1" t="s">
        <v>410</v>
      </c>
      <c r="C256" s="2" t="s">
        <v>421</v>
      </c>
      <c r="D256" s="1">
        <v>5385</v>
      </c>
      <c r="E256" s="1">
        <v>50</v>
      </c>
      <c r="F256" s="3">
        <v>8.9999999999999993E-3</v>
      </c>
      <c r="G256" s="1" t="s">
        <v>343</v>
      </c>
      <c r="H256" s="1" t="s">
        <v>0</v>
      </c>
      <c r="I256" s="1" t="s">
        <v>1</v>
      </c>
      <c r="J256" s="10">
        <v>6134</v>
      </c>
      <c r="K256" s="1" t="s">
        <v>10</v>
      </c>
      <c r="L256" s="1" t="s">
        <v>326</v>
      </c>
    </row>
    <row r="257" spans="1:12" x14ac:dyDescent="0.15">
      <c r="A257" s="1">
        <v>1345</v>
      </c>
      <c r="B257" s="1" t="s">
        <v>410</v>
      </c>
      <c r="C257" s="2" t="s">
        <v>422</v>
      </c>
      <c r="D257" s="1">
        <v>5780</v>
      </c>
      <c r="E257" s="1">
        <v>40</v>
      </c>
      <c r="F257" s="3">
        <v>7.0000000000000001E-3</v>
      </c>
      <c r="G257" s="1" t="s">
        <v>344</v>
      </c>
      <c r="H257" s="1" t="s">
        <v>345</v>
      </c>
      <c r="I257" s="1" t="s">
        <v>1</v>
      </c>
      <c r="J257" s="10">
        <v>6576</v>
      </c>
      <c r="K257" s="1" t="s">
        <v>10</v>
      </c>
      <c r="L257" s="1" t="s">
        <v>326</v>
      </c>
    </row>
    <row r="258" spans="1:12" x14ac:dyDescent="0.15">
      <c r="A258" s="1">
        <v>1348</v>
      </c>
      <c r="B258" s="1" t="s">
        <v>410</v>
      </c>
      <c r="C258" s="2" t="s">
        <v>423</v>
      </c>
      <c r="D258" s="1">
        <v>4725</v>
      </c>
      <c r="E258" s="1">
        <v>40</v>
      </c>
      <c r="F258" s="3">
        <v>8.0000000000000002E-3</v>
      </c>
      <c r="G258" s="1" t="s">
        <v>346</v>
      </c>
      <c r="H258" s="1" t="s">
        <v>0</v>
      </c>
      <c r="I258" s="1" t="s">
        <v>1</v>
      </c>
      <c r="J258" s="10">
        <v>5454</v>
      </c>
      <c r="K258" s="1" t="s">
        <v>10</v>
      </c>
      <c r="L258" s="1" t="s">
        <v>326</v>
      </c>
    </row>
    <row r="259" spans="1:12" x14ac:dyDescent="0.15">
      <c r="A259" s="1">
        <v>1346</v>
      </c>
      <c r="B259" s="1" t="s">
        <v>410</v>
      </c>
      <c r="C259" s="2" t="s">
        <v>423</v>
      </c>
      <c r="D259" s="1">
        <v>5000</v>
      </c>
      <c r="E259" s="1">
        <v>40</v>
      </c>
      <c r="F259" s="3">
        <v>8.0000000000000002E-3</v>
      </c>
      <c r="G259" s="1" t="s">
        <v>347</v>
      </c>
      <c r="H259" s="1" t="s">
        <v>345</v>
      </c>
      <c r="I259" s="1" t="s">
        <v>1</v>
      </c>
      <c r="J259" s="10">
        <v>5754</v>
      </c>
      <c r="K259" s="1" t="s">
        <v>10</v>
      </c>
      <c r="L259" s="1" t="s">
        <v>326</v>
      </c>
    </row>
    <row r="260" spans="1:12" x14ac:dyDescent="0.15">
      <c r="A260" s="1">
        <v>1347</v>
      </c>
      <c r="B260" s="1" t="s">
        <v>410</v>
      </c>
      <c r="C260" s="2" t="s">
        <v>423</v>
      </c>
      <c r="D260" s="1">
        <v>5015</v>
      </c>
      <c r="E260" s="1">
        <v>40</v>
      </c>
      <c r="F260" s="3">
        <v>8.0000000000000002E-3</v>
      </c>
      <c r="G260" s="1" t="s">
        <v>348</v>
      </c>
      <c r="H260" s="1" t="s">
        <v>345</v>
      </c>
      <c r="I260" s="1" t="s">
        <v>1</v>
      </c>
      <c r="J260" s="10">
        <v>5758</v>
      </c>
      <c r="K260" s="1" t="s">
        <v>10</v>
      </c>
      <c r="L260" s="1" t="s">
        <v>326</v>
      </c>
    </row>
    <row r="261" spans="1:12" x14ac:dyDescent="0.15">
      <c r="A261" s="1">
        <v>1468</v>
      </c>
      <c r="B261" s="1" t="s">
        <v>349</v>
      </c>
      <c r="C261" s="2" t="s">
        <v>11</v>
      </c>
      <c r="D261" s="1">
        <v>5572</v>
      </c>
      <c r="E261" s="1">
        <v>32</v>
      </c>
      <c r="F261" s="3">
        <v>6.0000000000000001E-3</v>
      </c>
      <c r="G261" s="1" t="s">
        <v>350</v>
      </c>
      <c r="H261" s="1" t="s">
        <v>3</v>
      </c>
      <c r="I261" s="1" t="s">
        <v>1</v>
      </c>
      <c r="J261" s="10">
        <v>6380</v>
      </c>
      <c r="K261" s="1" t="s">
        <v>10</v>
      </c>
      <c r="L261" s="1" t="s">
        <v>326</v>
      </c>
    </row>
    <row r="262" spans="1:12" s="1" customFormat="1" x14ac:dyDescent="0.15">
      <c r="C262" s="2"/>
      <c r="F262" s="3"/>
      <c r="J262" s="10"/>
    </row>
    <row r="263" spans="1:12" s="4" customFormat="1" x14ac:dyDescent="0.15">
      <c r="B263" s="4" t="s">
        <v>411</v>
      </c>
      <c r="C263" s="5"/>
      <c r="D263" s="8">
        <f>SUM(D247:D261)/14</f>
        <v>5713.5714285714284</v>
      </c>
      <c r="E263" s="8">
        <f>SUM(E247:E261)/14</f>
        <v>58.428571428571431</v>
      </c>
      <c r="F263" s="7">
        <f>SUM(F247:F261)/14</f>
        <v>1.0999999999999999E-2</v>
      </c>
      <c r="J263" s="4">
        <f>SUM(J247:J261)/14</f>
        <v>6546</v>
      </c>
    </row>
    <row r="264" spans="1:12" s="1" customFormat="1" x14ac:dyDescent="0.15">
      <c r="C264" s="2"/>
      <c r="F264" s="3"/>
      <c r="J264" s="10"/>
    </row>
    <row r="265" spans="1:12" x14ac:dyDescent="0.15">
      <c r="A265" s="1">
        <v>82</v>
      </c>
      <c r="B265" s="1" t="s">
        <v>351</v>
      </c>
      <c r="C265" s="2" t="s">
        <v>352</v>
      </c>
      <c r="D265" s="1">
        <v>4965</v>
      </c>
      <c r="E265" s="1">
        <v>195</v>
      </c>
      <c r="F265" s="3">
        <v>3.9E-2</v>
      </c>
      <c r="G265" s="1" t="s">
        <v>353</v>
      </c>
      <c r="H265" s="1" t="s">
        <v>0</v>
      </c>
      <c r="I265" s="1" t="s">
        <v>1</v>
      </c>
      <c r="J265" s="10">
        <v>5631</v>
      </c>
      <c r="K265" s="1" t="s">
        <v>10</v>
      </c>
      <c r="L265" s="1" t="s">
        <v>354</v>
      </c>
    </row>
    <row r="266" spans="1:12" x14ac:dyDescent="0.15">
      <c r="A266" s="1">
        <v>83</v>
      </c>
      <c r="B266" s="1" t="s">
        <v>351</v>
      </c>
      <c r="C266" s="2" t="s">
        <v>355</v>
      </c>
      <c r="D266" s="1">
        <v>5755</v>
      </c>
      <c r="E266" s="1">
        <v>65</v>
      </c>
      <c r="F266" s="3">
        <v>1.0999999999999999E-2</v>
      </c>
      <c r="G266" s="1" t="s">
        <v>356</v>
      </c>
      <c r="H266" s="1" t="s">
        <v>3</v>
      </c>
      <c r="I266" s="1" t="s">
        <v>1</v>
      </c>
      <c r="J266" s="10">
        <v>6556</v>
      </c>
      <c r="K266" s="1" t="s">
        <v>10</v>
      </c>
      <c r="L266" s="1" t="s">
        <v>354</v>
      </c>
    </row>
    <row r="267" spans="1:12" x14ac:dyDescent="0.15">
      <c r="A267" s="1">
        <v>84</v>
      </c>
      <c r="B267" s="1" t="s">
        <v>351</v>
      </c>
      <c r="C267" s="2" t="s">
        <v>355</v>
      </c>
      <c r="D267" s="1">
        <v>6040</v>
      </c>
      <c r="E267" s="1">
        <v>75</v>
      </c>
      <c r="F267" s="3">
        <v>1.2E-2</v>
      </c>
      <c r="G267" s="1" t="s">
        <v>357</v>
      </c>
      <c r="H267" s="1" t="s">
        <v>3</v>
      </c>
      <c r="I267" s="1" t="s">
        <v>1</v>
      </c>
      <c r="J267" s="10">
        <v>6912</v>
      </c>
      <c r="K267" s="1" t="s">
        <v>10</v>
      </c>
      <c r="L267" s="1" t="s">
        <v>354</v>
      </c>
    </row>
    <row r="268" spans="1:12" x14ac:dyDescent="0.15">
      <c r="A268" s="1">
        <v>777</v>
      </c>
      <c r="B268" s="1" t="s">
        <v>412</v>
      </c>
      <c r="C268" s="2" t="s">
        <v>425</v>
      </c>
      <c r="D268" s="1">
        <v>5450</v>
      </c>
      <c r="E268" s="1">
        <v>50</v>
      </c>
      <c r="F268" s="3">
        <v>8.9999999999999993E-3</v>
      </c>
      <c r="G268" s="1" t="s">
        <v>358</v>
      </c>
      <c r="H268" s="1" t="s">
        <v>0</v>
      </c>
      <c r="I268" s="1" t="s">
        <v>1</v>
      </c>
      <c r="J268" s="10">
        <v>6202</v>
      </c>
      <c r="K268" s="1" t="s">
        <v>10</v>
      </c>
      <c r="L268" s="1" t="s">
        <v>354</v>
      </c>
    </row>
    <row r="269" spans="1:12" x14ac:dyDescent="0.15">
      <c r="A269" s="1">
        <v>778</v>
      </c>
      <c r="B269" s="1" t="s">
        <v>412</v>
      </c>
      <c r="C269" s="2" t="s">
        <v>424</v>
      </c>
      <c r="D269" s="1">
        <v>5010</v>
      </c>
      <c r="E269" s="1">
        <v>40</v>
      </c>
      <c r="F269" s="3">
        <v>8.0000000000000002E-3</v>
      </c>
      <c r="G269" s="1" t="s">
        <v>359</v>
      </c>
      <c r="H269" s="1" t="s">
        <v>0</v>
      </c>
      <c r="I269" s="1" t="s">
        <v>1</v>
      </c>
      <c r="J269" s="10">
        <v>5756</v>
      </c>
      <c r="K269" s="1" t="s">
        <v>10</v>
      </c>
      <c r="L269" s="1" t="s">
        <v>354</v>
      </c>
    </row>
    <row r="270" spans="1:12" x14ac:dyDescent="0.15">
      <c r="A270" s="1">
        <v>847</v>
      </c>
      <c r="B270" s="1" t="s">
        <v>360</v>
      </c>
      <c r="C270" s="2" t="s">
        <v>68</v>
      </c>
      <c r="D270" s="1">
        <v>4960</v>
      </c>
      <c r="E270" s="1">
        <v>60</v>
      </c>
      <c r="F270" s="3">
        <v>1.2E-2</v>
      </c>
      <c r="G270" s="1" t="s">
        <v>361</v>
      </c>
      <c r="H270" s="1" t="s">
        <v>12</v>
      </c>
      <c r="I270" s="1" t="s">
        <v>1</v>
      </c>
      <c r="J270" s="10">
        <v>5709</v>
      </c>
      <c r="K270" s="1" t="s">
        <v>10</v>
      </c>
      <c r="L270" s="1" t="s">
        <v>354</v>
      </c>
    </row>
    <row r="271" spans="1:12" x14ac:dyDescent="0.15">
      <c r="A271" s="1">
        <v>848</v>
      </c>
      <c r="B271" s="1" t="s">
        <v>360</v>
      </c>
      <c r="C271" s="2" t="s">
        <v>362</v>
      </c>
      <c r="D271" s="1">
        <v>6897</v>
      </c>
      <c r="E271" s="1">
        <v>35</v>
      </c>
      <c r="F271" s="3">
        <v>5.0000000000000001E-3</v>
      </c>
      <c r="G271" s="1" t="s">
        <v>363</v>
      </c>
      <c r="H271" s="1" t="s">
        <v>16</v>
      </c>
      <c r="I271" s="1" t="s">
        <v>1</v>
      </c>
      <c r="J271" s="10">
        <v>7747</v>
      </c>
      <c r="K271" s="1" t="s">
        <v>10</v>
      </c>
      <c r="L271" s="1" t="s">
        <v>354</v>
      </c>
    </row>
    <row r="272" spans="1:12" x14ac:dyDescent="0.15">
      <c r="A272" s="1">
        <v>1007</v>
      </c>
      <c r="B272" s="1" t="s">
        <v>364</v>
      </c>
      <c r="C272" s="2" t="s">
        <v>6</v>
      </c>
      <c r="D272" s="1">
        <v>5810</v>
      </c>
      <c r="E272" s="1">
        <v>170</v>
      </c>
      <c r="F272" s="3">
        <v>2.9000000000000001E-2</v>
      </c>
      <c r="G272" s="1" t="s">
        <v>365</v>
      </c>
      <c r="H272" s="1" t="s">
        <v>345</v>
      </c>
      <c r="I272" s="1" t="s">
        <v>1</v>
      </c>
      <c r="J272" s="10">
        <v>6642</v>
      </c>
      <c r="K272" s="1" t="s">
        <v>10</v>
      </c>
      <c r="L272" s="1" t="s">
        <v>354</v>
      </c>
    </row>
    <row r="273" spans="1:12" x14ac:dyDescent="0.15">
      <c r="A273" s="1">
        <v>1006</v>
      </c>
      <c r="B273" s="1" t="s">
        <v>364</v>
      </c>
      <c r="C273" s="2" t="s">
        <v>426</v>
      </c>
      <c r="D273" s="1">
        <v>4920</v>
      </c>
      <c r="E273" s="1">
        <v>100</v>
      </c>
      <c r="F273" s="3">
        <v>0.02</v>
      </c>
      <c r="G273" s="1" t="s">
        <v>366</v>
      </c>
      <c r="H273" s="1" t="s">
        <v>0</v>
      </c>
      <c r="I273" s="1" t="s">
        <v>1</v>
      </c>
      <c r="J273" s="10">
        <v>5651</v>
      </c>
      <c r="K273" s="1" t="s">
        <v>10</v>
      </c>
      <c r="L273" s="1" t="s">
        <v>354</v>
      </c>
    </row>
    <row r="274" spans="1:12" x14ac:dyDescent="0.15">
      <c r="A274" s="1">
        <v>1040</v>
      </c>
      <c r="B274" s="1" t="s">
        <v>367</v>
      </c>
      <c r="C274" s="2" t="s">
        <v>68</v>
      </c>
      <c r="D274" s="1">
        <v>4965</v>
      </c>
      <c r="E274" s="1">
        <v>70</v>
      </c>
      <c r="F274" s="3">
        <v>1.4E-2</v>
      </c>
      <c r="G274" s="1" t="s">
        <v>368</v>
      </c>
      <c r="H274" s="1" t="s">
        <v>0</v>
      </c>
      <c r="I274" s="1" t="s">
        <v>1</v>
      </c>
      <c r="J274" s="10">
        <v>5710</v>
      </c>
      <c r="K274" s="1" t="s">
        <v>10</v>
      </c>
      <c r="L274" s="1" t="s">
        <v>354</v>
      </c>
    </row>
    <row r="275" spans="1:12" x14ac:dyDescent="0.15">
      <c r="A275" s="1">
        <v>1039</v>
      </c>
      <c r="B275" s="1" t="s">
        <v>367</v>
      </c>
      <c r="C275" s="2" t="s">
        <v>68</v>
      </c>
      <c r="D275" s="1">
        <v>5460</v>
      </c>
      <c r="E275" s="1">
        <v>60</v>
      </c>
      <c r="F275" s="3">
        <v>1.0999999999999999E-2</v>
      </c>
      <c r="G275" s="1" t="s">
        <v>369</v>
      </c>
      <c r="H275" s="1" t="s">
        <v>0</v>
      </c>
      <c r="I275" s="1" t="s">
        <v>1</v>
      </c>
      <c r="J275" s="10">
        <v>6220</v>
      </c>
      <c r="K275" s="1" t="s">
        <v>10</v>
      </c>
      <c r="L275" s="1" t="s">
        <v>354</v>
      </c>
    </row>
    <row r="276" spans="1:12" x14ac:dyDescent="0.15">
      <c r="A276" s="1">
        <v>1036</v>
      </c>
      <c r="B276" s="1" t="s">
        <v>367</v>
      </c>
      <c r="C276" s="2" t="s">
        <v>56</v>
      </c>
      <c r="D276" s="1">
        <v>5820</v>
      </c>
      <c r="E276" s="1">
        <v>240</v>
      </c>
      <c r="F276" s="3">
        <v>4.1000000000000002E-2</v>
      </c>
      <c r="G276" s="1" t="s">
        <v>370</v>
      </c>
      <c r="H276" s="1" t="s">
        <v>0</v>
      </c>
      <c r="I276" s="1" t="s">
        <v>1</v>
      </c>
      <c r="J276" s="10">
        <v>6630</v>
      </c>
      <c r="K276" s="1" t="s">
        <v>10</v>
      </c>
      <c r="L276" s="1" t="s">
        <v>354</v>
      </c>
    </row>
    <row r="277" spans="1:12" x14ac:dyDescent="0.15">
      <c r="A277" s="1">
        <v>1037</v>
      </c>
      <c r="B277" s="1" t="s">
        <v>367</v>
      </c>
      <c r="C277" s="2" t="s">
        <v>34</v>
      </c>
      <c r="D277" s="1">
        <v>5375</v>
      </c>
      <c r="E277" s="1">
        <v>90</v>
      </c>
      <c r="F277" s="3">
        <v>1.7000000000000001E-2</v>
      </c>
      <c r="G277" s="1" t="s">
        <v>371</v>
      </c>
      <c r="H277" s="1" t="s">
        <v>42</v>
      </c>
      <c r="I277" s="1" t="s">
        <v>1</v>
      </c>
      <c r="J277" s="10">
        <v>6142</v>
      </c>
      <c r="K277" s="1" t="s">
        <v>10</v>
      </c>
      <c r="L277" s="1" t="s">
        <v>354</v>
      </c>
    </row>
    <row r="278" spans="1:12" x14ac:dyDescent="0.15">
      <c r="A278" s="1">
        <v>1038</v>
      </c>
      <c r="B278" s="1" t="s">
        <v>367</v>
      </c>
      <c r="C278" s="2" t="s">
        <v>34</v>
      </c>
      <c r="D278" s="1">
        <v>5630</v>
      </c>
      <c r="E278" s="1">
        <v>100</v>
      </c>
      <c r="F278" s="3">
        <v>1.7999999999999999E-2</v>
      </c>
      <c r="G278" s="1" t="s">
        <v>372</v>
      </c>
      <c r="H278" s="1" t="s">
        <v>0</v>
      </c>
      <c r="I278" s="1" t="s">
        <v>1</v>
      </c>
      <c r="J278" s="10">
        <v>6398</v>
      </c>
      <c r="K278" s="1" t="s">
        <v>10</v>
      </c>
      <c r="L278" s="1" t="s">
        <v>354</v>
      </c>
    </row>
    <row r="279" spans="1:12" x14ac:dyDescent="0.15">
      <c r="A279" s="1">
        <v>1267</v>
      </c>
      <c r="B279" s="1" t="s">
        <v>373</v>
      </c>
      <c r="C279" s="2" t="s">
        <v>428</v>
      </c>
      <c r="D279" s="1">
        <v>5095</v>
      </c>
      <c r="E279" s="1">
        <v>75</v>
      </c>
      <c r="F279" s="3">
        <v>1.4999999999999999E-2</v>
      </c>
      <c r="G279" s="1" t="s">
        <v>374</v>
      </c>
      <c r="H279" s="1" t="s">
        <v>0</v>
      </c>
      <c r="I279" s="1" t="s">
        <v>1</v>
      </c>
      <c r="J279" s="10">
        <v>5888</v>
      </c>
      <c r="K279" s="1" t="s">
        <v>10</v>
      </c>
      <c r="L279" s="1" t="s">
        <v>354</v>
      </c>
    </row>
    <row r="280" spans="1:12" x14ac:dyDescent="0.15">
      <c r="A280" s="1">
        <v>1268</v>
      </c>
      <c r="B280" s="1" t="s">
        <v>373</v>
      </c>
      <c r="C280" s="2" t="s">
        <v>427</v>
      </c>
      <c r="D280" s="1">
        <v>5180</v>
      </c>
      <c r="E280" s="1">
        <v>70</v>
      </c>
      <c r="F280" s="3">
        <v>1.4E-2</v>
      </c>
      <c r="G280" s="1" t="s">
        <v>375</v>
      </c>
      <c r="H280" s="1" t="s">
        <v>0</v>
      </c>
      <c r="I280" s="1" t="s">
        <v>1</v>
      </c>
      <c r="J280" s="10">
        <v>5962</v>
      </c>
      <c r="K280" s="1" t="s">
        <v>10</v>
      </c>
      <c r="L280" s="1" t="s">
        <v>354</v>
      </c>
    </row>
    <row r="281" spans="1:12" x14ac:dyDescent="0.15">
      <c r="A281" s="1">
        <v>1266</v>
      </c>
      <c r="B281" s="1" t="s">
        <v>373</v>
      </c>
      <c r="C281" s="2" t="s">
        <v>11</v>
      </c>
      <c r="D281" s="1">
        <v>6122</v>
      </c>
      <c r="E281" s="1">
        <v>38</v>
      </c>
      <c r="F281" s="3">
        <v>6.0000000000000001E-3</v>
      </c>
      <c r="G281" s="1" t="s">
        <v>376</v>
      </c>
      <c r="H281" s="1" t="s">
        <v>12</v>
      </c>
      <c r="I281" s="1" t="s">
        <v>1</v>
      </c>
      <c r="J281" s="10">
        <v>6990</v>
      </c>
      <c r="K281" s="1" t="s">
        <v>10</v>
      </c>
      <c r="L281" s="1" t="s">
        <v>354</v>
      </c>
    </row>
    <row r="282" spans="1:12" x14ac:dyDescent="0.15">
      <c r="A282" s="1">
        <v>1277</v>
      </c>
      <c r="B282" s="1" t="s">
        <v>33</v>
      </c>
      <c r="C282" s="2" t="s">
        <v>429</v>
      </c>
      <c r="D282" s="1">
        <v>5285</v>
      </c>
      <c r="E282" s="1">
        <v>65</v>
      </c>
      <c r="F282" s="3">
        <v>1.2E-2</v>
      </c>
      <c r="G282" s="1" t="s">
        <v>377</v>
      </c>
      <c r="H282" s="1" t="s">
        <v>3</v>
      </c>
      <c r="I282" s="1" t="s">
        <v>1</v>
      </c>
      <c r="J282" s="10">
        <v>6044</v>
      </c>
      <c r="K282" s="1" t="s">
        <v>10</v>
      </c>
      <c r="L282" s="1" t="s">
        <v>354</v>
      </c>
    </row>
    <row r="283" spans="1:12" x14ac:dyDescent="0.15">
      <c r="A283" s="1">
        <v>1276</v>
      </c>
      <c r="B283" s="1" t="s">
        <v>33</v>
      </c>
      <c r="C283" s="2" t="s">
        <v>429</v>
      </c>
      <c r="D283" s="1">
        <v>5315</v>
      </c>
      <c r="E283" s="1">
        <v>100</v>
      </c>
      <c r="F283" s="3">
        <v>1.9E-2</v>
      </c>
      <c r="G283" s="1" t="s">
        <v>378</v>
      </c>
      <c r="H283" s="1" t="s">
        <v>12</v>
      </c>
      <c r="I283" s="1" t="s">
        <v>1</v>
      </c>
      <c r="J283" s="10">
        <v>6052</v>
      </c>
      <c r="K283" s="1" t="s">
        <v>10</v>
      </c>
      <c r="L283" s="1" t="s">
        <v>354</v>
      </c>
    </row>
    <row r="284" spans="1:12" x14ac:dyDescent="0.15">
      <c r="A284" s="1">
        <v>1280</v>
      </c>
      <c r="B284" s="1" t="s">
        <v>33</v>
      </c>
      <c r="C284" s="2" t="s">
        <v>430</v>
      </c>
      <c r="D284" s="1">
        <v>5235</v>
      </c>
      <c r="E284" s="1">
        <v>75</v>
      </c>
      <c r="F284" s="3">
        <v>1.4E-2</v>
      </c>
      <c r="G284" s="1" t="s">
        <v>379</v>
      </c>
      <c r="H284" s="1" t="s">
        <v>3</v>
      </c>
      <c r="I284" s="1" t="s">
        <v>1</v>
      </c>
      <c r="J284" s="10">
        <v>5978</v>
      </c>
      <c r="K284" s="1" t="s">
        <v>10</v>
      </c>
      <c r="L284" s="1" t="s">
        <v>354</v>
      </c>
    </row>
    <row r="285" spans="1:12" x14ac:dyDescent="0.15">
      <c r="A285" s="1">
        <v>1431</v>
      </c>
      <c r="B285" s="1" t="s">
        <v>380</v>
      </c>
      <c r="C285" s="2" t="s">
        <v>34</v>
      </c>
      <c r="D285" s="1">
        <v>4790</v>
      </c>
      <c r="E285" s="1">
        <v>110</v>
      </c>
      <c r="F285" s="3">
        <v>2.3E-2</v>
      </c>
      <c r="G285" s="1" t="s">
        <v>381</v>
      </c>
      <c r="H285" s="1" t="s">
        <v>3</v>
      </c>
      <c r="I285" s="1" t="s">
        <v>1</v>
      </c>
      <c r="J285" s="10">
        <v>5447</v>
      </c>
      <c r="K285" s="1" t="s">
        <v>10</v>
      </c>
      <c r="L285" s="1" t="s">
        <v>354</v>
      </c>
    </row>
    <row r="286" spans="1:12" x14ac:dyDescent="0.15">
      <c r="A286" s="1">
        <v>1432</v>
      </c>
      <c r="B286" s="1" t="s">
        <v>380</v>
      </c>
      <c r="C286" s="2" t="s">
        <v>34</v>
      </c>
      <c r="D286" s="1">
        <v>5370</v>
      </c>
      <c r="E286" s="1">
        <v>40</v>
      </c>
      <c r="F286" s="3">
        <v>7.0000000000000001E-3</v>
      </c>
      <c r="G286" s="1" t="s">
        <v>382</v>
      </c>
      <c r="H286" s="1" t="s">
        <v>42</v>
      </c>
      <c r="I286" s="1" t="s">
        <v>1</v>
      </c>
      <c r="J286" s="10">
        <v>6130</v>
      </c>
      <c r="K286" s="1" t="s">
        <v>10</v>
      </c>
      <c r="L286" s="1" t="s">
        <v>354</v>
      </c>
    </row>
    <row r="288" spans="1:12" s="4" customFormat="1" x14ac:dyDescent="0.15">
      <c r="B288" s="4" t="s">
        <v>413</v>
      </c>
      <c r="C288" s="5"/>
      <c r="D288" s="8">
        <f>SUM(D265:D286)/21</f>
        <v>5688.0476190476193</v>
      </c>
      <c r="E288" s="8">
        <f>SUM(E265:E286)/21</f>
        <v>91.571428571428569</v>
      </c>
      <c r="F288" s="7">
        <f>SUM(F265:F286)/21</f>
        <v>1.6952380952380958E-2</v>
      </c>
      <c r="J288" s="8">
        <f>SUM(J265:J286)/21</f>
        <v>6495.0952380952385</v>
      </c>
    </row>
  </sheetData>
  <pageMargins left="0.78749999999999998" right="0.78749999999999998" top="1.0249999999999999" bottom="1.0249999999999999" header="0.78749999999999998" footer="0.78749999999999998"/>
  <pageSetup scale="68" fitToHeight="4" orientation="portrait" useFirstPageNumber="1" horizontalDpi="300" verticalDpi="300"/>
  <headerFooter>
    <oddHeader xml:space="preserve">&amp;LSup. Table 3. Northern Spain by Zones – Neolithic (271 Dates).
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113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NIberia_all</vt:lpstr>
      <vt:lpstr>NIberia_all!Print_Area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Geoffrey Clark</cp:lastModifiedBy>
  <cp:revision>31</cp:revision>
  <cp:lastPrinted>2019-11-18T22:48:11Z</cp:lastPrinted>
  <dcterms:created xsi:type="dcterms:W3CDTF">2019-09-07T07:42:54Z</dcterms:created>
  <dcterms:modified xsi:type="dcterms:W3CDTF">2019-11-18T22:49:49Z</dcterms:modified>
  <dc:language>en-US</dc:language>
</cp:coreProperties>
</file>