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725"/>
  <workbookPr showInkAnnotation="0" autoCompressPictures="0"/>
  <bookViews>
    <workbookView xWindow="0" yWindow="0" windowWidth="25600" windowHeight="15460" tabRatio="500"/>
  </bookViews>
  <sheets>
    <sheet name="Dicrocerus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31" i="1" l="1"/>
  <c r="J25" i="1"/>
  <c r="J24" i="1"/>
  <c r="I23" i="1"/>
  <c r="J18" i="1"/>
  <c r="I17" i="1"/>
  <c r="I11" i="1"/>
  <c r="I12" i="1"/>
  <c r="I10" i="1"/>
  <c r="H25" i="1"/>
  <c r="H24" i="1"/>
  <c r="H23" i="1"/>
  <c r="H18" i="1"/>
  <c r="H17" i="1"/>
  <c r="H12" i="1"/>
  <c r="H11" i="1"/>
  <c r="H10" i="1"/>
  <c r="H5" i="1"/>
  <c r="J5" i="1"/>
  <c r="H4" i="1"/>
  <c r="I4" i="1"/>
  <c r="H3" i="1"/>
  <c r="I3" i="1"/>
</calcChain>
</file>

<file path=xl/sharedStrings.xml><?xml version="1.0" encoding="utf-8"?>
<sst xmlns="http://schemas.openxmlformats.org/spreadsheetml/2006/main" count="53" uniqueCount="36">
  <si>
    <t>Sa7341</t>
  </si>
  <si>
    <t>Pr W</t>
  </si>
  <si>
    <t>Di W</t>
  </si>
  <si>
    <t>Sa7343</t>
  </si>
  <si>
    <t>Sa7330</t>
  </si>
  <si>
    <t>Head to section L</t>
  </si>
  <si>
    <t>position from head to section</t>
  </si>
  <si>
    <t xml:space="preserve">D just distal to head </t>
  </si>
  <si>
    <t>Di trochlea to section</t>
  </si>
  <si>
    <t>position from Di trochlea to section</t>
  </si>
  <si>
    <t>W at distal condyles</t>
  </si>
  <si>
    <t>PD (head to distal trochlea) L</t>
  </si>
  <si>
    <t>Sa2470</t>
  </si>
  <si>
    <t>Sa2453</t>
  </si>
  <si>
    <t>Sa7063</t>
  </si>
  <si>
    <t>Pr end to section L</t>
  </si>
  <si>
    <t>PD (median plane) L</t>
  </si>
  <si>
    <t>D at tibial tuberosity</t>
  </si>
  <si>
    <t>Sa6910</t>
  </si>
  <si>
    <t>Sa8163</t>
  </si>
  <si>
    <t>Sa6917</t>
  </si>
  <si>
    <t>Tibial tuberosity to section</t>
  </si>
  <si>
    <t>Sa6877</t>
  </si>
  <si>
    <t>Sa6889</t>
  </si>
  <si>
    <t>L from fovea capitis to 3rd trochanter</t>
  </si>
  <si>
    <r>
      <rPr>
        <i/>
        <sz val="10"/>
        <color theme="1"/>
        <rFont val="Cambria"/>
      </rPr>
      <t>Muntiacus</t>
    </r>
    <r>
      <rPr>
        <sz val="10"/>
        <color theme="1"/>
        <rFont val="Cambria"/>
      </rPr>
      <t xml:space="preserve"> (ZIUK 7994)</t>
    </r>
  </si>
  <si>
    <r>
      <rPr>
        <i/>
        <sz val="10"/>
        <rFont val="Cambria"/>
      </rPr>
      <t>Muntiacus</t>
    </r>
    <r>
      <rPr>
        <sz val="10"/>
        <rFont val="Cambria"/>
      </rPr>
      <t xml:space="preserve"> (ZIUK 7994)</t>
    </r>
  </si>
  <si>
    <t>est. PD L</t>
  </si>
  <si>
    <r>
      <t xml:space="preserve">Abbreviations: </t>
    </r>
    <r>
      <rPr>
        <b/>
        <sz val="10"/>
        <color theme="1"/>
        <rFont val="Cambria"/>
      </rPr>
      <t>D</t>
    </r>
    <r>
      <rPr>
        <sz val="10"/>
        <color theme="1"/>
        <rFont val="Cambria"/>
      </rPr>
      <t>, depth;</t>
    </r>
    <r>
      <rPr>
        <b/>
        <sz val="10"/>
        <color theme="1"/>
        <rFont val="Cambria"/>
      </rPr>
      <t xml:space="preserve"> Di</t>
    </r>
    <r>
      <rPr>
        <sz val="10"/>
        <color theme="1"/>
        <rFont val="Cambria"/>
      </rPr>
      <t xml:space="preserve">, distal; </t>
    </r>
    <r>
      <rPr>
        <b/>
        <sz val="10"/>
        <color theme="1"/>
        <rFont val="Cambria"/>
      </rPr>
      <t>est</t>
    </r>
    <r>
      <rPr>
        <sz val="10"/>
        <color theme="1"/>
        <rFont val="Cambria"/>
      </rPr>
      <t xml:space="preserve">., estimated; </t>
    </r>
    <r>
      <rPr>
        <b/>
        <sz val="10"/>
        <color theme="1"/>
        <rFont val="Cambria"/>
      </rPr>
      <t>PD</t>
    </r>
    <r>
      <rPr>
        <sz val="10"/>
        <color theme="1"/>
        <rFont val="Cambria"/>
      </rPr>
      <t xml:space="preserve">, proximodistal; </t>
    </r>
    <r>
      <rPr>
        <b/>
        <sz val="10"/>
        <color theme="1"/>
        <rFont val="Cambria"/>
      </rPr>
      <t>Pr</t>
    </r>
    <r>
      <rPr>
        <sz val="10"/>
        <color theme="1"/>
        <rFont val="Cambria"/>
      </rPr>
      <t xml:space="preserve">, proximal; </t>
    </r>
    <r>
      <rPr>
        <b/>
        <sz val="10"/>
        <color theme="1"/>
        <rFont val="Cambria"/>
      </rPr>
      <t>W</t>
    </r>
    <r>
      <rPr>
        <sz val="10"/>
        <color theme="1"/>
        <rFont val="Cambria"/>
      </rPr>
      <t>, width.</t>
    </r>
  </si>
  <si>
    <t>Humerus</t>
  </si>
  <si>
    <t>Radius</t>
  </si>
  <si>
    <t>Femur</t>
  </si>
  <si>
    <t>Tibia</t>
  </si>
  <si>
    <t>Dicrocerus</t>
  </si>
  <si>
    <t>Heteroprox/Euprox</t>
  </si>
  <si>
    <t>Sth.1281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</si>
</sst>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theme="1"/>
      <name val="Cambria"/>
    </font>
    <font>
      <sz val="10"/>
      <color theme="1"/>
      <name val="Cambria"/>
    </font>
    <font>
      <sz val="10"/>
      <name val="Cambria"/>
    </font>
    <font>
      <b/>
      <sz val="10"/>
      <name val="Cambria"/>
    </font>
    <font>
      <i/>
      <sz val="10"/>
      <color theme="1"/>
      <name val="Cambria"/>
    </font>
    <font>
      <i/>
      <sz val="10"/>
      <name val="Cambria"/>
    </font>
    <font>
      <b/>
      <u/>
      <sz val="10"/>
      <color theme="1"/>
      <name val="Cambri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">
    <xf numFmtId="0" fontId="0" fillId="0" borderId="0" xfId="0"/>
    <xf numFmtId="2" fontId="3" fillId="0" borderId="0" xfId="0" applyNumberFormat="1" applyFont="1"/>
    <xf numFmtId="2" fontId="4" fillId="0" borderId="0" xfId="0" applyNumberFormat="1" applyFont="1"/>
    <xf numFmtId="2" fontId="5" fillId="0" borderId="0" xfId="0" applyNumberFormat="1" applyFont="1"/>
    <xf numFmtId="2" fontId="6" fillId="0" borderId="0" xfId="0" applyNumberFormat="1" applyFont="1"/>
    <xf numFmtId="2" fontId="9" fillId="0" borderId="0" xfId="0" applyNumberFormat="1" applyFont="1"/>
    <xf numFmtId="164" fontId="4" fillId="0" borderId="0" xfId="0" applyNumberFormat="1" applyFont="1"/>
  </cellXfs>
  <cellStyles count="75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tabSelected="1" zoomScale="150" zoomScaleNormal="150" zoomScalePageLayoutView="150" workbookViewId="0">
      <selection activeCell="C31" sqref="C31"/>
    </sheetView>
  </sheetViews>
  <sheetFormatPr baseColWidth="10" defaultRowHeight="13" x14ac:dyDescent="0"/>
  <cols>
    <col min="1" max="1" width="17.83203125" style="2" bestFit="1" customWidth="1"/>
    <col min="2" max="2" width="31.6640625" style="2" bestFit="1" customWidth="1"/>
    <col min="3" max="3" width="17.5" style="2" bestFit="1" customWidth="1"/>
    <col min="4" max="4" width="17.83203125" style="2" bestFit="1" customWidth="1"/>
    <col min="5" max="5" width="22.83203125" style="2" bestFit="1" customWidth="1"/>
    <col min="6" max="6" width="18.6640625" style="2" bestFit="1" customWidth="1"/>
    <col min="7" max="7" width="24.6640625" style="2" bestFit="1" customWidth="1"/>
    <col min="8" max="8" width="10.83203125" style="2"/>
    <col min="9" max="9" width="25.1640625" style="2" bestFit="1" customWidth="1"/>
    <col min="10" max="10" width="30" style="2" bestFit="1" customWidth="1"/>
    <col min="11" max="16384" width="10.83203125" style="2"/>
  </cols>
  <sheetData>
    <row r="1" spans="1:10">
      <c r="A1" s="5" t="s">
        <v>33</v>
      </c>
    </row>
    <row r="2" spans="1:10">
      <c r="A2" s="1" t="s">
        <v>29</v>
      </c>
      <c r="B2" s="2" t="s">
        <v>1</v>
      </c>
      <c r="C2" s="2" t="s">
        <v>10</v>
      </c>
      <c r="D2" s="2" t="s">
        <v>7</v>
      </c>
      <c r="E2" s="2" t="s">
        <v>5</v>
      </c>
      <c r="F2" s="2" t="s">
        <v>8</v>
      </c>
      <c r="G2" s="2" t="s">
        <v>11</v>
      </c>
      <c r="H2" s="2" t="s">
        <v>27</v>
      </c>
      <c r="I2" s="2" t="s">
        <v>6</v>
      </c>
      <c r="J2" s="2" t="s">
        <v>9</v>
      </c>
    </row>
    <row r="3" spans="1:10">
      <c r="A3" s="2" t="s">
        <v>0</v>
      </c>
      <c r="B3" s="2">
        <v>34.03</v>
      </c>
      <c r="E3" s="2">
        <v>49.81</v>
      </c>
      <c r="H3" s="2">
        <f>G7*B3/B7</f>
        <v>132.02140197568389</v>
      </c>
      <c r="I3" s="1">
        <f>E3/H3</f>
        <v>0.37728731292502227</v>
      </c>
      <c r="J3" s="1"/>
    </row>
    <row r="4" spans="1:10">
      <c r="A4" s="2" t="s">
        <v>3</v>
      </c>
      <c r="D4" s="2">
        <v>34.840000000000003</v>
      </c>
      <c r="E4" s="2">
        <v>63.5</v>
      </c>
      <c r="H4" s="2">
        <f>G7*D4/D7</f>
        <v>156.71860792951546</v>
      </c>
      <c r="I4" s="1">
        <f>E4/H4</f>
        <v>0.4051848139728198</v>
      </c>
      <c r="J4" s="1"/>
    </row>
    <row r="5" spans="1:10">
      <c r="A5" s="2" t="s">
        <v>4</v>
      </c>
      <c r="C5" s="2">
        <v>28.98</v>
      </c>
      <c r="F5" s="2">
        <v>55.89</v>
      </c>
      <c r="H5" s="2">
        <f>G7*C5/C7</f>
        <v>131.81059242761694</v>
      </c>
      <c r="I5" s="1"/>
      <c r="J5" s="1">
        <f>F5/H5</f>
        <v>0.42401751612406785</v>
      </c>
    </row>
    <row r="7" spans="1:10">
      <c r="A7" s="2" t="s">
        <v>25</v>
      </c>
      <c r="B7" s="2">
        <v>26.32</v>
      </c>
      <c r="C7" s="2">
        <v>22.45</v>
      </c>
      <c r="D7" s="2">
        <v>22.7</v>
      </c>
      <c r="G7" s="2">
        <v>102.11</v>
      </c>
    </row>
    <row r="9" spans="1:10">
      <c r="A9" s="1" t="s">
        <v>30</v>
      </c>
      <c r="B9" s="2" t="s">
        <v>1</v>
      </c>
      <c r="E9" s="2" t="s">
        <v>15</v>
      </c>
      <c r="G9" s="2" t="s">
        <v>16</v>
      </c>
      <c r="H9" s="2" t="s">
        <v>27</v>
      </c>
      <c r="I9" s="2" t="s">
        <v>6</v>
      </c>
    </row>
    <row r="10" spans="1:10">
      <c r="A10" s="2" t="s">
        <v>12</v>
      </c>
      <c r="B10" s="2">
        <v>26.79</v>
      </c>
      <c r="E10" s="2">
        <v>53.82</v>
      </c>
      <c r="H10" s="2">
        <f>G14*B10/B14</f>
        <v>129.77634294385433</v>
      </c>
      <c r="I10" s="1">
        <f>E10/H10</f>
        <v>0.41471348921647738</v>
      </c>
    </row>
    <row r="11" spans="1:10">
      <c r="A11" s="2" t="s">
        <v>13</v>
      </c>
      <c r="B11" s="2">
        <v>27.57</v>
      </c>
      <c r="E11" s="2">
        <v>70.14</v>
      </c>
      <c r="H11" s="2">
        <f>G14*B11/B14</f>
        <v>133.55482549317145</v>
      </c>
      <c r="I11" s="1">
        <f t="shared" ref="I11:I12" si="0">E11/H11</f>
        <v>0.52517757962692413</v>
      </c>
    </row>
    <row r="12" spans="1:10">
      <c r="A12" s="3" t="s">
        <v>14</v>
      </c>
      <c r="B12" s="2">
        <v>25.59</v>
      </c>
      <c r="E12" s="2">
        <v>40.47</v>
      </c>
      <c r="H12" s="2">
        <f>G14*B12/B14</f>
        <v>123.96329286798179</v>
      </c>
      <c r="I12" s="1">
        <f t="shared" si="0"/>
        <v>0.32646761040060196</v>
      </c>
    </row>
    <row r="13" spans="1:10">
      <c r="A13" s="3"/>
      <c r="I13" s="1"/>
    </row>
    <row r="14" spans="1:10">
      <c r="A14" s="3" t="s">
        <v>26</v>
      </c>
      <c r="B14" s="2">
        <v>19.77</v>
      </c>
      <c r="G14" s="2">
        <v>95.77</v>
      </c>
    </row>
    <row r="15" spans="1:10">
      <c r="A15" s="3"/>
    </row>
    <row r="16" spans="1:10">
      <c r="A16" s="4" t="s">
        <v>31</v>
      </c>
      <c r="B16" s="2" t="s">
        <v>24</v>
      </c>
      <c r="C16" s="2" t="s">
        <v>10</v>
      </c>
      <c r="E16" s="2" t="s">
        <v>5</v>
      </c>
      <c r="F16" s="2" t="s">
        <v>8</v>
      </c>
      <c r="G16" s="2" t="s">
        <v>16</v>
      </c>
      <c r="H16" s="2" t="s">
        <v>27</v>
      </c>
      <c r="I16" s="2" t="s">
        <v>6</v>
      </c>
      <c r="J16" s="2" t="s">
        <v>9</v>
      </c>
    </row>
    <row r="17" spans="1:10">
      <c r="A17" s="3" t="s">
        <v>22</v>
      </c>
      <c r="B17" s="2">
        <v>41.91</v>
      </c>
      <c r="E17" s="2">
        <v>97.85</v>
      </c>
      <c r="H17" s="2">
        <f>G20*B17/B20</f>
        <v>177.90924263193969</v>
      </c>
      <c r="I17" s="1">
        <f>E17/H17</f>
        <v>0.5499995309542911</v>
      </c>
    </row>
    <row r="18" spans="1:10">
      <c r="A18" s="3" t="s">
        <v>23</v>
      </c>
      <c r="C18" s="2">
        <v>37.590000000000003</v>
      </c>
      <c r="F18" s="2">
        <v>58.06</v>
      </c>
      <c r="H18" s="2">
        <f>C18*G20/C20</f>
        <v>175.50973614775728</v>
      </c>
      <c r="J18" s="1">
        <f>F18/H18</f>
        <v>0.33080785872255392</v>
      </c>
    </row>
    <row r="19" spans="1:10">
      <c r="A19" s="3"/>
      <c r="J19" s="1"/>
    </row>
    <row r="20" spans="1:10">
      <c r="A20" s="3" t="s">
        <v>26</v>
      </c>
      <c r="B20" s="2">
        <v>29.18</v>
      </c>
      <c r="C20" s="2">
        <v>26.53</v>
      </c>
      <c r="G20" s="2">
        <v>123.87</v>
      </c>
    </row>
    <row r="21" spans="1:10">
      <c r="A21" s="3"/>
    </row>
    <row r="22" spans="1:10">
      <c r="A22" s="4" t="s">
        <v>32</v>
      </c>
      <c r="B22" s="2" t="s">
        <v>17</v>
      </c>
      <c r="C22" s="2" t="s">
        <v>2</v>
      </c>
      <c r="E22" s="2" t="s">
        <v>21</v>
      </c>
      <c r="F22" s="2" t="s">
        <v>8</v>
      </c>
      <c r="G22" s="2" t="s">
        <v>16</v>
      </c>
      <c r="H22" s="2" t="s">
        <v>27</v>
      </c>
      <c r="I22" s="2" t="s">
        <v>6</v>
      </c>
      <c r="J22" s="2" t="s">
        <v>9</v>
      </c>
    </row>
    <row r="23" spans="1:10">
      <c r="A23" s="3" t="s">
        <v>18</v>
      </c>
      <c r="B23" s="2">
        <v>46.12</v>
      </c>
      <c r="E23" s="2">
        <v>145.9</v>
      </c>
      <c r="H23" s="2">
        <f>G27*B23/B27</f>
        <v>233.15105598390883</v>
      </c>
      <c r="I23" s="1">
        <f>E23/H23</f>
        <v>0.62577456226520134</v>
      </c>
    </row>
    <row r="24" spans="1:10">
      <c r="A24" s="3" t="s">
        <v>19</v>
      </c>
      <c r="C24" s="2">
        <v>30.15</v>
      </c>
      <c r="F24" s="2">
        <v>76.67</v>
      </c>
      <c r="H24" s="2">
        <f>G27*C24/C27</f>
        <v>221.78634146341463</v>
      </c>
      <c r="J24" s="1">
        <f>F24/H24</f>
        <v>0.34569306429831392</v>
      </c>
    </row>
    <row r="25" spans="1:10">
      <c r="A25" s="3" t="s">
        <v>20</v>
      </c>
      <c r="C25" s="2">
        <v>30</v>
      </c>
      <c r="F25" s="2">
        <v>73.25</v>
      </c>
      <c r="H25" s="2">
        <f>G27*C25/C27</f>
        <v>220.6829268292683</v>
      </c>
      <c r="J25" s="1">
        <f>F25/H25</f>
        <v>0.33192418213969938</v>
      </c>
    </row>
    <row r="26" spans="1:10">
      <c r="A26" s="3"/>
      <c r="J26" s="1"/>
    </row>
    <row r="27" spans="1:10">
      <c r="A27" s="2" t="s">
        <v>25</v>
      </c>
      <c r="B27" s="2">
        <v>29.83</v>
      </c>
      <c r="C27" s="2">
        <v>20.5</v>
      </c>
      <c r="G27" s="2">
        <v>150.80000000000001</v>
      </c>
    </row>
    <row r="30" spans="1:10">
      <c r="A30" s="5" t="s">
        <v>34</v>
      </c>
    </row>
    <row r="31" spans="1:10">
      <c r="A31" s="2" t="s">
        <v>35</v>
      </c>
      <c r="B31" s="2">
        <v>39.5</v>
      </c>
      <c r="E31" s="6">
        <v>10.5</v>
      </c>
      <c r="G31" s="2">
        <v>20.97</v>
      </c>
      <c r="I31" s="2">
        <f>E31/G31</f>
        <v>0.50071530758226035</v>
      </c>
    </row>
    <row r="46" spans="1:1">
      <c r="A46" s="2" t="s">
        <v>28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Dicrocerus</vt:lpstr>
    </vt:vector>
  </TitlesOfParts>
  <Company>MNHN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 Amson</dc:creator>
  <cp:lastModifiedBy>Eli Amson</cp:lastModifiedBy>
  <dcterms:created xsi:type="dcterms:W3CDTF">2015-01-08T08:57:40Z</dcterms:created>
  <dcterms:modified xsi:type="dcterms:W3CDTF">2015-05-12T21:52:43Z</dcterms:modified>
</cp:coreProperties>
</file>